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J:\Fiscal\FB 25-27 Exec Budget - Prep\CIP Forms\"/>
    </mc:Choice>
  </mc:AlternateContent>
  <xr:revisionPtr revIDLastSave="0" documentId="13_ncr:1_{3009D321-2B20-49C9-AF65-D628BA6ED270}" xr6:coauthVersionLast="47" xr6:coauthVersionMax="47" xr10:uidLastSave="{00000000-0000-0000-0000-000000000000}"/>
  <bookViews>
    <workbookView xWindow="-109" yWindow="-109" windowWidth="26301" windowHeight="14305" xr2:uid="{00000000-000D-0000-FFFF-FFFF00000000}"/>
  </bookViews>
  <sheets>
    <sheet name="GOR CIP Scope of Work (2)" sheetId="1" r:id="rId1"/>
    <sheet name="GOR CIP Scope of Work (5)" sheetId="5" r:id="rId2"/>
    <sheet name="GOR CIP Scope of Work (10)" sheetId="2" r:id="rId3"/>
    <sheet name="GOR CIP Scope of Work (15)" sheetId="4" r:id="rId4"/>
    <sheet name="GOR CIP Scope of Work (20)" sheetId="3" r:id="rId5"/>
  </sheets>
  <definedNames>
    <definedName name="_xlnm.Print_Area" localSheetId="2">'GOR CIP Scope of Work (10)'!$A$1:$I$303</definedName>
    <definedName name="_xlnm.Print_Area" localSheetId="3">'GOR CIP Scope of Work (15)'!$A$1:$I$433</definedName>
    <definedName name="_xlnm.Print_Area" localSheetId="0">'GOR CIP Scope of Work (2)'!$A$1:$I$110</definedName>
    <definedName name="_xlnm.Print_Area" localSheetId="4">'GOR CIP Scope of Work (20)'!$A$1:$I$563</definedName>
    <definedName name="_xlnm.Print_Area" localSheetId="1">'GOR CIP Scope of Work (5)'!$A$1:$I$173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05" i="3" l="1"/>
  <c r="O105" i="3"/>
  <c r="K105" i="3"/>
  <c r="H105" i="3"/>
  <c r="W79" i="3"/>
  <c r="S79" i="3"/>
  <c r="O79" i="3"/>
  <c r="K79" i="3"/>
  <c r="H79" i="3"/>
  <c r="W53" i="3"/>
  <c r="S53" i="3"/>
  <c r="O53" i="3"/>
  <c r="K53" i="3"/>
  <c r="H53" i="3"/>
  <c r="W27" i="3"/>
  <c r="S27" i="3"/>
  <c r="O27" i="3"/>
  <c r="K27" i="3"/>
  <c r="H27" i="3"/>
  <c r="W8" i="3"/>
  <c r="S8" i="3"/>
  <c r="O8" i="3"/>
  <c r="K8" i="3"/>
  <c r="W521" i="3"/>
  <c r="S521" i="3"/>
  <c r="O521" i="3"/>
  <c r="K521" i="3"/>
  <c r="H521" i="3"/>
  <c r="W495" i="3"/>
  <c r="S495" i="3"/>
  <c r="O495" i="3"/>
  <c r="K495" i="3"/>
  <c r="H495" i="3"/>
  <c r="W469" i="3"/>
  <c r="S469" i="3"/>
  <c r="O469" i="3"/>
  <c r="K469" i="3"/>
  <c r="H469" i="3"/>
  <c r="W443" i="3"/>
  <c r="S443" i="3"/>
  <c r="O443" i="3"/>
  <c r="K443" i="3"/>
  <c r="H443" i="3"/>
  <c r="W417" i="3"/>
  <c r="S417" i="3"/>
  <c r="O417" i="3"/>
  <c r="K417" i="3"/>
  <c r="H417" i="3"/>
  <c r="W391" i="3"/>
  <c r="S391" i="3"/>
  <c r="O391" i="3"/>
  <c r="K391" i="3"/>
  <c r="H391" i="3"/>
  <c r="W365" i="3"/>
  <c r="S365" i="3"/>
  <c r="O365" i="3"/>
  <c r="K365" i="3"/>
  <c r="H365" i="3"/>
  <c r="W339" i="3"/>
  <c r="S339" i="3"/>
  <c r="O339" i="3"/>
  <c r="K339" i="3"/>
  <c r="H339" i="3"/>
  <c r="W313" i="3"/>
  <c r="S313" i="3"/>
  <c r="O313" i="3"/>
  <c r="K313" i="3"/>
  <c r="H313" i="3"/>
  <c r="W287" i="3"/>
  <c r="S287" i="3"/>
  <c r="O287" i="3"/>
  <c r="K287" i="3"/>
  <c r="H287" i="3"/>
  <c r="W261" i="3"/>
  <c r="S261" i="3"/>
  <c r="O261" i="3"/>
  <c r="K261" i="3"/>
  <c r="H261" i="3"/>
  <c r="W235" i="3"/>
  <c r="S235" i="3"/>
  <c r="O235" i="3"/>
  <c r="K235" i="3"/>
  <c r="H235" i="3"/>
  <c r="W209" i="3"/>
  <c r="S209" i="3"/>
  <c r="O209" i="3"/>
  <c r="K209" i="3"/>
  <c r="H209" i="3"/>
  <c r="W183" i="3"/>
  <c r="S183" i="3"/>
  <c r="O183" i="3"/>
  <c r="K183" i="3"/>
  <c r="H183" i="3"/>
  <c r="W157" i="3"/>
  <c r="S157" i="3"/>
  <c r="O157" i="3"/>
  <c r="K157" i="3"/>
  <c r="H157" i="3"/>
  <c r="W131" i="3"/>
  <c r="S131" i="3"/>
  <c r="O131" i="3"/>
  <c r="K131" i="3"/>
  <c r="H131" i="3"/>
  <c r="W105" i="3"/>
  <c r="V521" i="3"/>
  <c r="R521" i="3"/>
  <c r="N521" i="3"/>
  <c r="J521" i="3"/>
  <c r="G521" i="3"/>
  <c r="V495" i="3"/>
  <c r="R495" i="3"/>
  <c r="N495" i="3"/>
  <c r="J495" i="3"/>
  <c r="G495" i="3"/>
  <c r="V469" i="3"/>
  <c r="R469" i="3"/>
  <c r="N469" i="3"/>
  <c r="J469" i="3"/>
  <c r="G469" i="3"/>
  <c r="V443" i="3"/>
  <c r="R443" i="3"/>
  <c r="N443" i="3"/>
  <c r="J443" i="3"/>
  <c r="G443" i="3"/>
  <c r="V417" i="3"/>
  <c r="R417" i="3"/>
  <c r="N417" i="3"/>
  <c r="J417" i="3"/>
  <c r="G417" i="3"/>
  <c r="V391" i="3"/>
  <c r="R391" i="3"/>
  <c r="N391" i="3"/>
  <c r="J391" i="3"/>
  <c r="G391" i="3"/>
  <c r="V365" i="3"/>
  <c r="R365" i="3"/>
  <c r="N365" i="3"/>
  <c r="J365" i="3"/>
  <c r="G365" i="3"/>
  <c r="V339" i="3"/>
  <c r="R339" i="3"/>
  <c r="N339" i="3"/>
  <c r="J339" i="3"/>
  <c r="G339" i="3"/>
  <c r="V313" i="3"/>
  <c r="R313" i="3"/>
  <c r="N313" i="3"/>
  <c r="J313" i="3"/>
  <c r="G313" i="3"/>
  <c r="V287" i="3"/>
  <c r="R287" i="3"/>
  <c r="N287" i="3"/>
  <c r="J287" i="3"/>
  <c r="G287" i="3"/>
  <c r="V261" i="3"/>
  <c r="R261" i="3"/>
  <c r="N261" i="3"/>
  <c r="J261" i="3"/>
  <c r="G261" i="3"/>
  <c r="V235" i="3"/>
  <c r="R235" i="3"/>
  <c r="N235" i="3"/>
  <c r="J235" i="3"/>
  <c r="G235" i="3"/>
  <c r="V209" i="3"/>
  <c r="R209" i="3"/>
  <c r="N209" i="3"/>
  <c r="J209" i="3"/>
  <c r="G209" i="3"/>
  <c r="V183" i="3"/>
  <c r="R183" i="3"/>
  <c r="N183" i="3"/>
  <c r="J183" i="3"/>
  <c r="G183" i="3"/>
  <c r="V157" i="3"/>
  <c r="R157" i="3"/>
  <c r="N157" i="3"/>
  <c r="J157" i="3"/>
  <c r="G157" i="3"/>
  <c r="V131" i="3"/>
  <c r="R131" i="3"/>
  <c r="N131" i="3"/>
  <c r="J131" i="3"/>
  <c r="G131" i="3"/>
  <c r="V105" i="3"/>
  <c r="R105" i="3"/>
  <c r="N105" i="3"/>
  <c r="J105" i="3"/>
  <c r="G105" i="3"/>
  <c r="V79" i="3"/>
  <c r="R79" i="3"/>
  <c r="N79" i="3"/>
  <c r="J79" i="3"/>
  <c r="G79" i="3"/>
  <c r="V53" i="3"/>
  <c r="R53" i="3"/>
  <c r="N53" i="3"/>
  <c r="J53" i="3"/>
  <c r="G53" i="3"/>
  <c r="V27" i="3"/>
  <c r="R27" i="3"/>
  <c r="N27" i="3"/>
  <c r="J27" i="3"/>
  <c r="G27" i="3"/>
  <c r="V8" i="3"/>
  <c r="R8" i="3"/>
  <c r="N8" i="3"/>
  <c r="J8" i="3"/>
  <c r="V105" i="4"/>
  <c r="R105" i="4"/>
  <c r="N105" i="4"/>
  <c r="J105" i="4"/>
  <c r="G105" i="4"/>
  <c r="V79" i="4"/>
  <c r="R79" i="4"/>
  <c r="N79" i="4"/>
  <c r="J79" i="4"/>
  <c r="G79" i="4"/>
  <c r="V53" i="4"/>
  <c r="R53" i="4"/>
  <c r="N53" i="4"/>
  <c r="J53" i="4"/>
  <c r="G53" i="4"/>
  <c r="V27" i="4"/>
  <c r="R27" i="4"/>
  <c r="N27" i="4"/>
  <c r="J27" i="4"/>
  <c r="G27" i="4"/>
  <c r="V8" i="4"/>
  <c r="R8" i="4"/>
  <c r="N8" i="4"/>
  <c r="J8" i="4"/>
  <c r="V391" i="4"/>
  <c r="R391" i="4"/>
  <c r="N391" i="4"/>
  <c r="J391" i="4"/>
  <c r="G391" i="4"/>
  <c r="V365" i="4"/>
  <c r="R365" i="4"/>
  <c r="N365" i="4"/>
  <c r="J365" i="4"/>
  <c r="G365" i="4"/>
  <c r="V339" i="4"/>
  <c r="R339" i="4"/>
  <c r="N339" i="4"/>
  <c r="J339" i="4"/>
  <c r="G339" i="4"/>
  <c r="V313" i="4"/>
  <c r="R313" i="4"/>
  <c r="N313" i="4"/>
  <c r="J313" i="4"/>
  <c r="G313" i="4"/>
  <c r="V287" i="4"/>
  <c r="R287" i="4"/>
  <c r="N287" i="4"/>
  <c r="J287" i="4"/>
  <c r="G287" i="4"/>
  <c r="V261" i="4"/>
  <c r="R261" i="4"/>
  <c r="N261" i="4"/>
  <c r="J261" i="4"/>
  <c r="G261" i="4"/>
  <c r="V235" i="4"/>
  <c r="R235" i="4"/>
  <c r="N235" i="4"/>
  <c r="J235" i="4"/>
  <c r="G235" i="4"/>
  <c r="V209" i="4"/>
  <c r="R209" i="4"/>
  <c r="N209" i="4"/>
  <c r="J209" i="4"/>
  <c r="G209" i="4"/>
  <c r="V183" i="4"/>
  <c r="R183" i="4"/>
  <c r="N183" i="4"/>
  <c r="J183" i="4"/>
  <c r="G183" i="4"/>
  <c r="V157" i="4"/>
  <c r="R157" i="4"/>
  <c r="N157" i="4"/>
  <c r="J157" i="4"/>
  <c r="G157" i="4"/>
  <c r="V131" i="4"/>
  <c r="R131" i="4"/>
  <c r="N131" i="4"/>
  <c r="J131" i="4"/>
  <c r="G131" i="4"/>
  <c r="W391" i="4"/>
  <c r="S391" i="4"/>
  <c r="O391" i="4"/>
  <c r="K391" i="4"/>
  <c r="H391" i="4"/>
  <c r="W365" i="4"/>
  <c r="S365" i="4"/>
  <c r="O365" i="4"/>
  <c r="K365" i="4"/>
  <c r="H365" i="4"/>
  <c r="W339" i="4"/>
  <c r="S339" i="4"/>
  <c r="O339" i="4"/>
  <c r="K339" i="4"/>
  <c r="H339" i="4"/>
  <c r="W313" i="4"/>
  <c r="S313" i="4"/>
  <c r="O313" i="4"/>
  <c r="K313" i="4"/>
  <c r="H313" i="4"/>
  <c r="W287" i="4"/>
  <c r="S287" i="4"/>
  <c r="O287" i="4"/>
  <c r="K287" i="4"/>
  <c r="H287" i="4"/>
  <c r="W261" i="4"/>
  <c r="S261" i="4"/>
  <c r="O261" i="4"/>
  <c r="K261" i="4"/>
  <c r="H261" i="4"/>
  <c r="W235" i="4"/>
  <c r="S235" i="4"/>
  <c r="O235" i="4"/>
  <c r="K235" i="4"/>
  <c r="H235" i="4"/>
  <c r="W209" i="4"/>
  <c r="S209" i="4"/>
  <c r="O209" i="4"/>
  <c r="K209" i="4"/>
  <c r="H209" i="4"/>
  <c r="W183" i="4"/>
  <c r="S183" i="4"/>
  <c r="O183" i="4"/>
  <c r="K183" i="4"/>
  <c r="H183" i="4"/>
  <c r="W157" i="4"/>
  <c r="S157" i="4"/>
  <c r="O157" i="4"/>
  <c r="K157" i="4"/>
  <c r="H157" i="4"/>
  <c r="W131" i="4"/>
  <c r="S131" i="4"/>
  <c r="O131" i="4"/>
  <c r="K131" i="4"/>
  <c r="H131" i="4"/>
  <c r="W105" i="4"/>
  <c r="S105" i="4"/>
  <c r="O105" i="4"/>
  <c r="K105" i="4"/>
  <c r="H105" i="4"/>
  <c r="W79" i="4"/>
  <c r="S79" i="4"/>
  <c r="O79" i="4"/>
  <c r="K79" i="4"/>
  <c r="H79" i="4"/>
  <c r="W53" i="4"/>
  <c r="S53" i="4"/>
  <c r="O53" i="4"/>
  <c r="K53" i="4"/>
  <c r="H53" i="4"/>
  <c r="W27" i="4"/>
  <c r="S27" i="4"/>
  <c r="O27" i="4"/>
  <c r="K27" i="4"/>
  <c r="H27" i="4"/>
  <c r="W8" i="4"/>
  <c r="S8" i="4"/>
  <c r="O8" i="4"/>
  <c r="K8" i="4"/>
  <c r="S105" i="2"/>
  <c r="O105" i="2"/>
  <c r="K105" i="2"/>
  <c r="H105" i="2"/>
  <c r="W79" i="2"/>
  <c r="S79" i="2"/>
  <c r="O79" i="2"/>
  <c r="K79" i="2"/>
  <c r="H79" i="2"/>
  <c r="W53" i="2"/>
  <c r="S53" i="2"/>
  <c r="O53" i="2"/>
  <c r="K53" i="2"/>
  <c r="H53" i="2"/>
  <c r="W27" i="2"/>
  <c r="S27" i="2"/>
  <c r="O27" i="2"/>
  <c r="K27" i="2"/>
  <c r="H27" i="2"/>
  <c r="W8" i="2"/>
  <c r="S8" i="2"/>
  <c r="O8" i="2"/>
  <c r="K8" i="2"/>
  <c r="W261" i="2"/>
  <c r="S261" i="2"/>
  <c r="O261" i="2"/>
  <c r="K261" i="2"/>
  <c r="H261" i="2"/>
  <c r="W235" i="2"/>
  <c r="S235" i="2"/>
  <c r="O235" i="2"/>
  <c r="K235" i="2"/>
  <c r="H235" i="2"/>
  <c r="W209" i="2"/>
  <c r="S209" i="2"/>
  <c r="O209" i="2"/>
  <c r="K209" i="2"/>
  <c r="H209" i="2"/>
  <c r="W183" i="2"/>
  <c r="S183" i="2"/>
  <c r="O183" i="2"/>
  <c r="K183" i="2"/>
  <c r="H183" i="2"/>
  <c r="W157" i="2"/>
  <c r="S157" i="2"/>
  <c r="O157" i="2"/>
  <c r="K157" i="2"/>
  <c r="H157" i="2"/>
  <c r="W131" i="2"/>
  <c r="S131" i="2"/>
  <c r="O131" i="2"/>
  <c r="K131" i="2"/>
  <c r="H131" i="2"/>
  <c r="W105" i="2"/>
  <c r="V261" i="2"/>
  <c r="R261" i="2"/>
  <c r="N261" i="2"/>
  <c r="J261" i="2"/>
  <c r="G261" i="2"/>
  <c r="V235" i="2"/>
  <c r="R235" i="2"/>
  <c r="N235" i="2"/>
  <c r="J235" i="2"/>
  <c r="G235" i="2"/>
  <c r="V209" i="2"/>
  <c r="R209" i="2"/>
  <c r="N209" i="2"/>
  <c r="J209" i="2"/>
  <c r="G209" i="2"/>
  <c r="V183" i="2"/>
  <c r="R183" i="2"/>
  <c r="N183" i="2"/>
  <c r="J183" i="2"/>
  <c r="G183" i="2"/>
  <c r="V157" i="2"/>
  <c r="R157" i="2"/>
  <c r="N157" i="2"/>
  <c r="J157" i="2"/>
  <c r="G157" i="2"/>
  <c r="V131" i="2"/>
  <c r="R131" i="2"/>
  <c r="N131" i="2"/>
  <c r="J131" i="2"/>
  <c r="G131" i="2"/>
  <c r="V105" i="2"/>
  <c r="R105" i="2"/>
  <c r="N105" i="2"/>
  <c r="J105" i="2"/>
  <c r="G105" i="2"/>
  <c r="V79" i="2"/>
  <c r="R79" i="2"/>
  <c r="N79" i="2"/>
  <c r="J79" i="2"/>
  <c r="G79" i="2"/>
  <c r="V53" i="2"/>
  <c r="R53" i="2"/>
  <c r="N53" i="2"/>
  <c r="J53" i="2"/>
  <c r="G53" i="2"/>
  <c r="V27" i="2"/>
  <c r="R27" i="2"/>
  <c r="N27" i="2"/>
  <c r="J27" i="2"/>
  <c r="G27" i="2"/>
  <c r="V8" i="2"/>
  <c r="R8" i="2"/>
  <c r="N8" i="2"/>
  <c r="J8" i="2"/>
  <c r="V105" i="5"/>
  <c r="R105" i="5"/>
  <c r="N105" i="5"/>
  <c r="J105" i="5"/>
  <c r="G105" i="5"/>
  <c r="V79" i="5"/>
  <c r="R79" i="5"/>
  <c r="N79" i="5"/>
  <c r="J79" i="5"/>
  <c r="G79" i="5"/>
  <c r="V53" i="5"/>
  <c r="R53" i="5"/>
  <c r="N53" i="5"/>
  <c r="J53" i="5"/>
  <c r="G53" i="5"/>
  <c r="V27" i="5"/>
  <c r="R27" i="5"/>
  <c r="N27" i="5"/>
  <c r="J27" i="5"/>
  <c r="G27" i="5"/>
  <c r="V8" i="5"/>
  <c r="R8" i="5"/>
  <c r="N8" i="5"/>
  <c r="J8" i="5"/>
  <c r="V131" i="5"/>
  <c r="R131" i="5"/>
  <c r="N131" i="5"/>
  <c r="J131" i="5"/>
  <c r="G131" i="5"/>
  <c r="W131" i="5"/>
  <c r="S131" i="5"/>
  <c r="O131" i="5"/>
  <c r="K131" i="5"/>
  <c r="H131" i="5"/>
  <c r="W105" i="5"/>
  <c r="S105" i="5"/>
  <c r="O105" i="5"/>
  <c r="K105" i="5"/>
  <c r="H105" i="5"/>
  <c r="W79" i="5"/>
  <c r="S79" i="5"/>
  <c r="O79" i="5"/>
  <c r="K79" i="5"/>
  <c r="H79" i="5"/>
  <c r="W53" i="5"/>
  <c r="S53" i="5"/>
  <c r="O53" i="5"/>
  <c r="K53" i="5"/>
  <c r="H53" i="5"/>
  <c r="W27" i="5"/>
  <c r="S27" i="5"/>
  <c r="O27" i="5"/>
  <c r="K27" i="5"/>
  <c r="H27" i="5"/>
  <c r="W8" i="5"/>
  <c r="S8" i="5"/>
  <c r="O8" i="5"/>
  <c r="K8" i="5"/>
  <c r="W27" i="1"/>
  <c r="S27" i="1"/>
  <c r="O27" i="1"/>
  <c r="K27" i="1"/>
  <c r="H27" i="1"/>
  <c r="W8" i="1"/>
  <c r="S8" i="1"/>
  <c r="O8" i="1"/>
  <c r="K8" i="1"/>
  <c r="W61" i="1"/>
  <c r="S61" i="1"/>
  <c r="O61" i="1"/>
  <c r="K61" i="1"/>
  <c r="H61" i="1"/>
  <c r="V61" i="1"/>
  <c r="R61" i="1"/>
  <c r="N61" i="1"/>
  <c r="J61" i="1"/>
  <c r="G61" i="1"/>
  <c r="V27" i="1"/>
  <c r="R27" i="1"/>
  <c r="N27" i="1"/>
  <c r="J27" i="1"/>
  <c r="G27" i="1"/>
  <c r="V8" i="1"/>
  <c r="R8" i="1"/>
  <c r="N8" i="1"/>
  <c r="J8" i="1"/>
  <c r="M53" i="1"/>
  <c r="W79" i="1"/>
  <c r="V79" i="1"/>
  <c r="S79" i="1"/>
  <c r="R79" i="1"/>
  <c r="O79" i="1"/>
  <c r="N79" i="1"/>
  <c r="K79" i="1"/>
  <c r="J79" i="1"/>
  <c r="H79" i="1"/>
  <c r="G79" i="1"/>
  <c r="W149" i="5"/>
  <c r="V149" i="5"/>
  <c r="S149" i="5"/>
  <c r="R149" i="5"/>
  <c r="O149" i="5"/>
  <c r="N149" i="5"/>
  <c r="K149" i="5"/>
  <c r="J149" i="5"/>
  <c r="H149" i="5"/>
  <c r="G149" i="5"/>
  <c r="W148" i="5"/>
  <c r="V148" i="5"/>
  <c r="S148" i="5"/>
  <c r="R148" i="5"/>
  <c r="O148" i="5"/>
  <c r="N148" i="5"/>
  <c r="K148" i="5"/>
  <c r="J148" i="5"/>
  <c r="H148" i="5"/>
  <c r="G148" i="5"/>
  <c r="W147" i="5"/>
  <c r="V147" i="5"/>
  <c r="S147" i="5"/>
  <c r="R147" i="5"/>
  <c r="O147" i="5"/>
  <c r="N147" i="5"/>
  <c r="K147" i="5"/>
  <c r="J147" i="5"/>
  <c r="H147" i="5"/>
  <c r="G147" i="5"/>
  <c r="W146" i="5"/>
  <c r="V146" i="5"/>
  <c r="S146" i="5"/>
  <c r="R146" i="5"/>
  <c r="O146" i="5"/>
  <c r="N146" i="5"/>
  <c r="K146" i="5"/>
  <c r="J146" i="5"/>
  <c r="H146" i="5"/>
  <c r="G146" i="5"/>
  <c r="W145" i="5"/>
  <c r="V145" i="5"/>
  <c r="S145" i="5"/>
  <c r="R145" i="5"/>
  <c r="O145" i="5"/>
  <c r="N145" i="5"/>
  <c r="K145" i="5"/>
  <c r="J145" i="5"/>
  <c r="H145" i="5"/>
  <c r="G145" i="5"/>
  <c r="W144" i="5"/>
  <c r="V144" i="5"/>
  <c r="S144" i="5"/>
  <c r="R144" i="5"/>
  <c r="O144" i="5"/>
  <c r="N144" i="5"/>
  <c r="K144" i="5"/>
  <c r="J144" i="5"/>
  <c r="H144" i="5"/>
  <c r="G144" i="5"/>
  <c r="W143" i="5"/>
  <c r="V143" i="5"/>
  <c r="S143" i="5"/>
  <c r="R143" i="5"/>
  <c r="O143" i="5"/>
  <c r="N143" i="5"/>
  <c r="K143" i="5"/>
  <c r="J143" i="5"/>
  <c r="H143" i="5"/>
  <c r="G143" i="5"/>
  <c r="W142" i="5"/>
  <c r="V142" i="5"/>
  <c r="S142" i="5"/>
  <c r="R142" i="5"/>
  <c r="O142" i="5"/>
  <c r="N142" i="5"/>
  <c r="K142" i="5"/>
  <c r="J142" i="5"/>
  <c r="H142" i="5"/>
  <c r="G142" i="5"/>
  <c r="W141" i="5"/>
  <c r="V141" i="5"/>
  <c r="S141" i="5"/>
  <c r="R141" i="5"/>
  <c r="O141" i="5"/>
  <c r="N141" i="5"/>
  <c r="K141" i="5"/>
  <c r="J141" i="5"/>
  <c r="H141" i="5"/>
  <c r="G141" i="5"/>
  <c r="G153" i="5" s="1"/>
  <c r="W140" i="5"/>
  <c r="V140" i="5"/>
  <c r="S140" i="5"/>
  <c r="R140" i="5"/>
  <c r="O140" i="5"/>
  <c r="N140" i="5"/>
  <c r="K140" i="5"/>
  <c r="J140" i="5"/>
  <c r="H140" i="5"/>
  <c r="G140" i="5"/>
  <c r="W137" i="5"/>
  <c r="V137" i="5"/>
  <c r="S137" i="5"/>
  <c r="R137" i="5"/>
  <c r="O137" i="5"/>
  <c r="N137" i="5"/>
  <c r="K137" i="5"/>
  <c r="J137" i="5"/>
  <c r="H137" i="5"/>
  <c r="G137" i="5"/>
  <c r="W123" i="5"/>
  <c r="V123" i="5"/>
  <c r="S123" i="5"/>
  <c r="R123" i="5"/>
  <c r="O123" i="5"/>
  <c r="N123" i="5"/>
  <c r="K123" i="5"/>
  <c r="J123" i="5"/>
  <c r="H123" i="5"/>
  <c r="G123" i="5"/>
  <c r="W122" i="5"/>
  <c r="V122" i="5"/>
  <c r="S122" i="5"/>
  <c r="R122" i="5"/>
  <c r="O122" i="5"/>
  <c r="N122" i="5"/>
  <c r="K122" i="5"/>
  <c r="J122" i="5"/>
  <c r="H122" i="5"/>
  <c r="G122" i="5"/>
  <c r="W121" i="5"/>
  <c r="V121" i="5"/>
  <c r="S121" i="5"/>
  <c r="R121" i="5"/>
  <c r="O121" i="5"/>
  <c r="N121" i="5"/>
  <c r="K121" i="5"/>
  <c r="J121" i="5"/>
  <c r="H121" i="5"/>
  <c r="G121" i="5"/>
  <c r="W120" i="5"/>
  <c r="V120" i="5"/>
  <c r="S120" i="5"/>
  <c r="R120" i="5"/>
  <c r="O120" i="5"/>
  <c r="N120" i="5"/>
  <c r="K120" i="5"/>
  <c r="J120" i="5"/>
  <c r="H120" i="5"/>
  <c r="G120" i="5"/>
  <c r="W119" i="5"/>
  <c r="V119" i="5"/>
  <c r="S119" i="5"/>
  <c r="R119" i="5"/>
  <c r="O119" i="5"/>
  <c r="N119" i="5"/>
  <c r="K119" i="5"/>
  <c r="J119" i="5"/>
  <c r="H119" i="5"/>
  <c r="G119" i="5"/>
  <c r="W118" i="5"/>
  <c r="V118" i="5"/>
  <c r="S118" i="5"/>
  <c r="R118" i="5"/>
  <c r="O118" i="5"/>
  <c r="N118" i="5"/>
  <c r="K118" i="5"/>
  <c r="J118" i="5"/>
  <c r="H118" i="5"/>
  <c r="G118" i="5"/>
  <c r="W117" i="5"/>
  <c r="V117" i="5"/>
  <c r="S117" i="5"/>
  <c r="R117" i="5"/>
  <c r="O117" i="5"/>
  <c r="N117" i="5"/>
  <c r="K117" i="5"/>
  <c r="J117" i="5"/>
  <c r="H117" i="5"/>
  <c r="G117" i="5"/>
  <c r="W116" i="5"/>
  <c r="V116" i="5"/>
  <c r="S116" i="5"/>
  <c r="R116" i="5"/>
  <c r="O116" i="5"/>
  <c r="N116" i="5"/>
  <c r="N126" i="5" s="1"/>
  <c r="K116" i="5"/>
  <c r="J116" i="5"/>
  <c r="H116" i="5"/>
  <c r="G116" i="5"/>
  <c r="W115" i="5"/>
  <c r="V115" i="5"/>
  <c r="V127" i="5" s="1"/>
  <c r="S115" i="5"/>
  <c r="R115" i="5"/>
  <c r="O115" i="5"/>
  <c r="O127" i="5" s="1"/>
  <c r="N115" i="5"/>
  <c r="K115" i="5"/>
  <c r="J115" i="5"/>
  <c r="H115" i="5"/>
  <c r="G115" i="5"/>
  <c r="W114" i="5"/>
  <c r="V114" i="5"/>
  <c r="S114" i="5"/>
  <c r="R114" i="5"/>
  <c r="O114" i="5"/>
  <c r="N114" i="5"/>
  <c r="K114" i="5"/>
  <c r="J114" i="5"/>
  <c r="H114" i="5"/>
  <c r="G114" i="5"/>
  <c r="G126" i="5" s="1"/>
  <c r="W111" i="5"/>
  <c r="V111" i="5"/>
  <c r="S111" i="5"/>
  <c r="R111" i="5"/>
  <c r="O111" i="5"/>
  <c r="N111" i="5"/>
  <c r="K111" i="5"/>
  <c r="J111" i="5"/>
  <c r="H111" i="5"/>
  <c r="G111" i="5"/>
  <c r="W97" i="5"/>
  <c r="V97" i="5"/>
  <c r="S97" i="5"/>
  <c r="R97" i="5"/>
  <c r="O97" i="5"/>
  <c r="N97" i="5"/>
  <c r="K97" i="5"/>
  <c r="J97" i="5"/>
  <c r="H97" i="5"/>
  <c r="G97" i="5"/>
  <c r="W96" i="5"/>
  <c r="V96" i="5"/>
  <c r="S96" i="5"/>
  <c r="R96" i="5"/>
  <c r="O96" i="5"/>
  <c r="N96" i="5"/>
  <c r="K96" i="5"/>
  <c r="J96" i="5"/>
  <c r="H96" i="5"/>
  <c r="G96" i="5"/>
  <c r="W95" i="5"/>
  <c r="V95" i="5"/>
  <c r="S95" i="5"/>
  <c r="R95" i="5"/>
  <c r="O95" i="5"/>
  <c r="N95" i="5"/>
  <c r="K95" i="5"/>
  <c r="J95" i="5"/>
  <c r="H95" i="5"/>
  <c r="G95" i="5"/>
  <c r="W94" i="5"/>
  <c r="V94" i="5"/>
  <c r="S94" i="5"/>
  <c r="R94" i="5"/>
  <c r="O94" i="5"/>
  <c r="N94" i="5"/>
  <c r="K94" i="5"/>
  <c r="J94" i="5"/>
  <c r="H94" i="5"/>
  <c r="G94" i="5"/>
  <c r="W93" i="5"/>
  <c r="V93" i="5"/>
  <c r="S93" i="5"/>
  <c r="R93" i="5"/>
  <c r="O93" i="5"/>
  <c r="N93" i="5"/>
  <c r="K93" i="5"/>
  <c r="J93" i="5"/>
  <c r="H93" i="5"/>
  <c r="G93" i="5"/>
  <c r="W92" i="5"/>
  <c r="V92" i="5"/>
  <c r="S92" i="5"/>
  <c r="R92" i="5"/>
  <c r="O92" i="5"/>
  <c r="N92" i="5"/>
  <c r="K92" i="5"/>
  <c r="J92" i="5"/>
  <c r="H92" i="5"/>
  <c r="G92" i="5"/>
  <c r="W91" i="5"/>
  <c r="V91" i="5"/>
  <c r="S91" i="5"/>
  <c r="R91" i="5"/>
  <c r="O91" i="5"/>
  <c r="N91" i="5"/>
  <c r="K91" i="5"/>
  <c r="J91" i="5"/>
  <c r="H91" i="5"/>
  <c r="G91" i="5"/>
  <c r="W90" i="5"/>
  <c r="V90" i="5"/>
  <c r="S90" i="5"/>
  <c r="R90" i="5"/>
  <c r="O90" i="5"/>
  <c r="N90" i="5"/>
  <c r="K90" i="5"/>
  <c r="J90" i="5"/>
  <c r="H90" i="5"/>
  <c r="G90" i="5"/>
  <c r="W89" i="5"/>
  <c r="V89" i="5"/>
  <c r="S89" i="5"/>
  <c r="R89" i="5"/>
  <c r="O89" i="5"/>
  <c r="N89" i="5"/>
  <c r="K89" i="5"/>
  <c r="J89" i="5"/>
  <c r="H89" i="5"/>
  <c r="G89" i="5"/>
  <c r="W88" i="5"/>
  <c r="V88" i="5"/>
  <c r="S88" i="5"/>
  <c r="R88" i="5"/>
  <c r="O88" i="5"/>
  <c r="N88" i="5"/>
  <c r="K88" i="5"/>
  <c r="J88" i="5"/>
  <c r="H88" i="5"/>
  <c r="G88" i="5"/>
  <c r="W85" i="5"/>
  <c r="V85" i="5"/>
  <c r="S85" i="5"/>
  <c r="R85" i="5"/>
  <c r="O85" i="5"/>
  <c r="N85" i="5"/>
  <c r="K85" i="5"/>
  <c r="J85" i="5"/>
  <c r="H85" i="5"/>
  <c r="G85" i="5"/>
  <c r="W71" i="5"/>
  <c r="V71" i="5"/>
  <c r="S71" i="5"/>
  <c r="R71" i="5"/>
  <c r="O71" i="5"/>
  <c r="N71" i="5"/>
  <c r="K71" i="5"/>
  <c r="J71" i="5"/>
  <c r="H71" i="5"/>
  <c r="G71" i="5"/>
  <c r="W70" i="5"/>
  <c r="V70" i="5"/>
  <c r="S70" i="5"/>
  <c r="R70" i="5"/>
  <c r="O70" i="5"/>
  <c r="N70" i="5"/>
  <c r="K70" i="5"/>
  <c r="J70" i="5"/>
  <c r="H70" i="5"/>
  <c r="G70" i="5"/>
  <c r="W69" i="5"/>
  <c r="V69" i="5"/>
  <c r="S69" i="5"/>
  <c r="R69" i="5"/>
  <c r="O69" i="5"/>
  <c r="N69" i="5"/>
  <c r="K69" i="5"/>
  <c r="J69" i="5"/>
  <c r="H69" i="5"/>
  <c r="G69" i="5"/>
  <c r="W68" i="5"/>
  <c r="V68" i="5"/>
  <c r="S68" i="5"/>
  <c r="R68" i="5"/>
  <c r="O68" i="5"/>
  <c r="N68" i="5"/>
  <c r="K68" i="5"/>
  <c r="J68" i="5"/>
  <c r="H68" i="5"/>
  <c r="G68" i="5"/>
  <c r="W67" i="5"/>
  <c r="V67" i="5"/>
  <c r="S67" i="5"/>
  <c r="R67" i="5"/>
  <c r="O67" i="5"/>
  <c r="N67" i="5"/>
  <c r="K67" i="5"/>
  <c r="J67" i="5"/>
  <c r="H67" i="5"/>
  <c r="G67" i="5"/>
  <c r="W66" i="5"/>
  <c r="V66" i="5"/>
  <c r="S66" i="5"/>
  <c r="R66" i="5"/>
  <c r="O66" i="5"/>
  <c r="N66" i="5"/>
  <c r="K66" i="5"/>
  <c r="J66" i="5"/>
  <c r="H66" i="5"/>
  <c r="G66" i="5"/>
  <c r="W65" i="5"/>
  <c r="V65" i="5"/>
  <c r="V75" i="5" s="1"/>
  <c r="S65" i="5"/>
  <c r="R65" i="5"/>
  <c r="O65" i="5"/>
  <c r="N65" i="5"/>
  <c r="K65" i="5"/>
  <c r="J65" i="5"/>
  <c r="H65" i="5"/>
  <c r="G65" i="5"/>
  <c r="W64" i="5"/>
  <c r="V64" i="5"/>
  <c r="S64" i="5"/>
  <c r="R64" i="5"/>
  <c r="O64" i="5"/>
  <c r="N64" i="5"/>
  <c r="K64" i="5"/>
  <c r="J64" i="5"/>
  <c r="H64" i="5"/>
  <c r="G64" i="5"/>
  <c r="W63" i="5"/>
  <c r="V63" i="5"/>
  <c r="S63" i="5"/>
  <c r="R63" i="5"/>
  <c r="O63" i="5"/>
  <c r="N63" i="5"/>
  <c r="K63" i="5"/>
  <c r="J63" i="5"/>
  <c r="H63" i="5"/>
  <c r="G63" i="5"/>
  <c r="W62" i="5"/>
  <c r="V62" i="5"/>
  <c r="S62" i="5"/>
  <c r="R62" i="5"/>
  <c r="O62" i="5"/>
  <c r="N62" i="5"/>
  <c r="K62" i="5"/>
  <c r="J62" i="5"/>
  <c r="H62" i="5"/>
  <c r="G62" i="5"/>
  <c r="W59" i="5"/>
  <c r="V59" i="5"/>
  <c r="S59" i="5"/>
  <c r="R59" i="5"/>
  <c r="O59" i="5"/>
  <c r="N59" i="5"/>
  <c r="K59" i="5"/>
  <c r="J59" i="5"/>
  <c r="H59" i="5"/>
  <c r="G59" i="5"/>
  <c r="W45" i="5"/>
  <c r="V45" i="5"/>
  <c r="S45" i="5"/>
  <c r="R45" i="5"/>
  <c r="O45" i="5"/>
  <c r="N45" i="5"/>
  <c r="K45" i="5"/>
  <c r="J45" i="5"/>
  <c r="J168" i="5" s="1"/>
  <c r="H45" i="5"/>
  <c r="G45" i="5"/>
  <c r="W44" i="5"/>
  <c r="V44" i="5"/>
  <c r="S44" i="5"/>
  <c r="R44" i="5"/>
  <c r="O44" i="5"/>
  <c r="N44" i="5"/>
  <c r="K44" i="5"/>
  <c r="J44" i="5"/>
  <c r="H44" i="5"/>
  <c r="G44" i="5"/>
  <c r="W43" i="5"/>
  <c r="V43" i="5"/>
  <c r="S43" i="5"/>
  <c r="R43" i="5"/>
  <c r="O43" i="5"/>
  <c r="N43" i="5"/>
  <c r="K43" i="5"/>
  <c r="J43" i="5"/>
  <c r="H43" i="5"/>
  <c r="G43" i="5"/>
  <c r="W42" i="5"/>
  <c r="V42" i="5"/>
  <c r="V165" i="5" s="1"/>
  <c r="S42" i="5"/>
  <c r="R42" i="5"/>
  <c r="O42" i="5"/>
  <c r="N42" i="5"/>
  <c r="K42" i="5"/>
  <c r="J42" i="5"/>
  <c r="H42" i="5"/>
  <c r="G42" i="5"/>
  <c r="W41" i="5"/>
  <c r="V41" i="5"/>
  <c r="S41" i="5"/>
  <c r="R41" i="5"/>
  <c r="O41" i="5"/>
  <c r="N41" i="5"/>
  <c r="K41" i="5"/>
  <c r="J41" i="5"/>
  <c r="H41" i="5"/>
  <c r="G41" i="5"/>
  <c r="W40" i="5"/>
  <c r="V40" i="5"/>
  <c r="S40" i="5"/>
  <c r="R40" i="5"/>
  <c r="O40" i="5"/>
  <c r="N40" i="5"/>
  <c r="N163" i="5" s="1"/>
  <c r="K40" i="5"/>
  <c r="J40" i="5"/>
  <c r="H40" i="5"/>
  <c r="G40" i="5"/>
  <c r="W39" i="5"/>
  <c r="V39" i="5"/>
  <c r="S39" i="5"/>
  <c r="R39" i="5"/>
  <c r="R162" i="5" s="1"/>
  <c r="O39" i="5"/>
  <c r="N39" i="5"/>
  <c r="K39" i="5"/>
  <c r="J39" i="5"/>
  <c r="H39" i="5"/>
  <c r="G39" i="5"/>
  <c r="W38" i="5"/>
  <c r="V38" i="5"/>
  <c r="S38" i="5"/>
  <c r="R38" i="5"/>
  <c r="O38" i="5"/>
  <c r="N38" i="5"/>
  <c r="K38" i="5"/>
  <c r="J38" i="5"/>
  <c r="H38" i="5"/>
  <c r="G38" i="5"/>
  <c r="W37" i="5"/>
  <c r="V37" i="5"/>
  <c r="S37" i="5"/>
  <c r="R37" i="5"/>
  <c r="O37" i="5"/>
  <c r="N37" i="5"/>
  <c r="K37" i="5"/>
  <c r="K49" i="5" s="1"/>
  <c r="J37" i="5"/>
  <c r="J160" i="5" s="1"/>
  <c r="H37" i="5"/>
  <c r="G37" i="5"/>
  <c r="W36" i="5"/>
  <c r="V36" i="5"/>
  <c r="S36" i="5"/>
  <c r="R36" i="5"/>
  <c r="O36" i="5"/>
  <c r="N36" i="5"/>
  <c r="K36" i="5"/>
  <c r="J36" i="5"/>
  <c r="H36" i="5"/>
  <c r="G36" i="5"/>
  <c r="W33" i="5"/>
  <c r="V33" i="5"/>
  <c r="S33" i="5"/>
  <c r="R33" i="5"/>
  <c r="O33" i="5"/>
  <c r="N33" i="5"/>
  <c r="K33" i="5"/>
  <c r="J33" i="5"/>
  <c r="H33" i="5"/>
  <c r="G33" i="5"/>
  <c r="W20" i="5"/>
  <c r="V20" i="5"/>
  <c r="S20" i="5"/>
  <c r="R20" i="5"/>
  <c r="O20" i="5"/>
  <c r="N20" i="5"/>
  <c r="K20" i="5"/>
  <c r="J20" i="5"/>
  <c r="H20" i="5"/>
  <c r="G20" i="5"/>
  <c r="W19" i="5"/>
  <c r="V19" i="5"/>
  <c r="S19" i="5"/>
  <c r="R19" i="5"/>
  <c r="O19" i="5"/>
  <c r="N19" i="5"/>
  <c r="K19" i="5"/>
  <c r="J19" i="5"/>
  <c r="H19" i="5"/>
  <c r="G19" i="5"/>
  <c r="W18" i="5"/>
  <c r="W21" i="5" s="1"/>
  <c r="V18" i="5"/>
  <c r="S18" i="5"/>
  <c r="R18" i="5"/>
  <c r="O18" i="5"/>
  <c r="N18" i="5"/>
  <c r="K18" i="5"/>
  <c r="K21" i="5" s="1"/>
  <c r="J18" i="5"/>
  <c r="H18" i="5"/>
  <c r="G18" i="5"/>
  <c r="W15" i="5"/>
  <c r="V15" i="5"/>
  <c r="S15" i="5"/>
  <c r="R15" i="5"/>
  <c r="O15" i="5"/>
  <c r="N15" i="5"/>
  <c r="K15" i="5"/>
  <c r="J15" i="5"/>
  <c r="H15" i="5"/>
  <c r="G15" i="5"/>
  <c r="H322" i="4"/>
  <c r="W409" i="4"/>
  <c r="V409" i="4"/>
  <c r="S409" i="4"/>
  <c r="R409" i="4"/>
  <c r="O409" i="4"/>
  <c r="N409" i="4"/>
  <c r="K409" i="4"/>
  <c r="J409" i="4"/>
  <c r="H409" i="4"/>
  <c r="G409" i="4"/>
  <c r="W408" i="4"/>
  <c r="V408" i="4"/>
  <c r="S408" i="4"/>
  <c r="R408" i="4"/>
  <c r="O408" i="4"/>
  <c r="N408" i="4"/>
  <c r="K408" i="4"/>
  <c r="J408" i="4"/>
  <c r="H408" i="4"/>
  <c r="G408" i="4"/>
  <c r="W407" i="4"/>
  <c r="V407" i="4"/>
  <c r="S407" i="4"/>
  <c r="R407" i="4"/>
  <c r="O407" i="4"/>
  <c r="N407" i="4"/>
  <c r="K407" i="4"/>
  <c r="J407" i="4"/>
  <c r="H407" i="4"/>
  <c r="G407" i="4"/>
  <c r="W406" i="4"/>
  <c r="V406" i="4"/>
  <c r="S406" i="4"/>
  <c r="R406" i="4"/>
  <c r="O406" i="4"/>
  <c r="N406" i="4"/>
  <c r="K406" i="4"/>
  <c r="J406" i="4"/>
  <c r="H406" i="4"/>
  <c r="G406" i="4"/>
  <c r="W405" i="4"/>
  <c r="V405" i="4"/>
  <c r="S405" i="4"/>
  <c r="R405" i="4"/>
  <c r="O405" i="4"/>
  <c r="N405" i="4"/>
  <c r="K405" i="4"/>
  <c r="J405" i="4"/>
  <c r="H405" i="4"/>
  <c r="G405" i="4"/>
  <c r="W404" i="4"/>
  <c r="V404" i="4"/>
  <c r="S404" i="4"/>
  <c r="R404" i="4"/>
  <c r="O404" i="4"/>
  <c r="N404" i="4"/>
  <c r="K404" i="4"/>
  <c r="J404" i="4"/>
  <c r="H404" i="4"/>
  <c r="G404" i="4"/>
  <c r="W403" i="4"/>
  <c r="V403" i="4"/>
  <c r="S403" i="4"/>
  <c r="R403" i="4"/>
  <c r="O403" i="4"/>
  <c r="N403" i="4"/>
  <c r="K403" i="4"/>
  <c r="J403" i="4"/>
  <c r="H403" i="4"/>
  <c r="G403" i="4"/>
  <c r="W402" i="4"/>
  <c r="V402" i="4"/>
  <c r="S402" i="4"/>
  <c r="R402" i="4"/>
  <c r="O402" i="4"/>
  <c r="N402" i="4"/>
  <c r="K402" i="4"/>
  <c r="J402" i="4"/>
  <c r="H402" i="4"/>
  <c r="G402" i="4"/>
  <c r="W401" i="4"/>
  <c r="V401" i="4"/>
  <c r="S401" i="4"/>
  <c r="R401" i="4"/>
  <c r="R413" i="4" s="1"/>
  <c r="O401" i="4"/>
  <c r="N401" i="4"/>
  <c r="K401" i="4"/>
  <c r="J401" i="4"/>
  <c r="H401" i="4"/>
  <c r="G401" i="4"/>
  <c r="G413" i="4" s="1"/>
  <c r="W400" i="4"/>
  <c r="V400" i="4"/>
  <c r="S400" i="4"/>
  <c r="R400" i="4"/>
  <c r="O400" i="4"/>
  <c r="N400" i="4"/>
  <c r="K400" i="4"/>
  <c r="J400" i="4"/>
  <c r="H400" i="4"/>
  <c r="G400" i="4"/>
  <c r="W397" i="4"/>
  <c r="V397" i="4"/>
  <c r="S397" i="4"/>
  <c r="R397" i="4"/>
  <c r="O397" i="4"/>
  <c r="N397" i="4"/>
  <c r="K397" i="4"/>
  <c r="J397" i="4"/>
  <c r="H397" i="4"/>
  <c r="G397" i="4"/>
  <c r="W383" i="4"/>
  <c r="V383" i="4"/>
  <c r="S383" i="4"/>
  <c r="R383" i="4"/>
  <c r="O383" i="4"/>
  <c r="N383" i="4"/>
  <c r="K383" i="4"/>
  <c r="J383" i="4"/>
  <c r="H383" i="4"/>
  <c r="G383" i="4"/>
  <c r="W382" i="4"/>
  <c r="V382" i="4"/>
  <c r="S382" i="4"/>
  <c r="R382" i="4"/>
  <c r="O382" i="4"/>
  <c r="N382" i="4"/>
  <c r="K382" i="4"/>
  <c r="J382" i="4"/>
  <c r="H382" i="4"/>
  <c r="G382" i="4"/>
  <c r="W381" i="4"/>
  <c r="V381" i="4"/>
  <c r="S381" i="4"/>
  <c r="R381" i="4"/>
  <c r="O381" i="4"/>
  <c r="N381" i="4"/>
  <c r="K381" i="4"/>
  <c r="J381" i="4"/>
  <c r="H381" i="4"/>
  <c r="G381" i="4"/>
  <c r="W380" i="4"/>
  <c r="V380" i="4"/>
  <c r="S380" i="4"/>
  <c r="R380" i="4"/>
  <c r="O380" i="4"/>
  <c r="N380" i="4"/>
  <c r="K380" i="4"/>
  <c r="J380" i="4"/>
  <c r="H380" i="4"/>
  <c r="G380" i="4"/>
  <c r="W379" i="4"/>
  <c r="V379" i="4"/>
  <c r="S379" i="4"/>
  <c r="R379" i="4"/>
  <c r="O379" i="4"/>
  <c r="N379" i="4"/>
  <c r="K379" i="4"/>
  <c r="J379" i="4"/>
  <c r="H379" i="4"/>
  <c r="G379" i="4"/>
  <c r="W378" i="4"/>
  <c r="V378" i="4"/>
  <c r="S378" i="4"/>
  <c r="R378" i="4"/>
  <c r="O378" i="4"/>
  <c r="N378" i="4"/>
  <c r="K378" i="4"/>
  <c r="J378" i="4"/>
  <c r="H378" i="4"/>
  <c r="G378" i="4"/>
  <c r="W377" i="4"/>
  <c r="V377" i="4"/>
  <c r="S377" i="4"/>
  <c r="R377" i="4"/>
  <c r="O377" i="4"/>
  <c r="N377" i="4"/>
  <c r="K377" i="4"/>
  <c r="J377" i="4"/>
  <c r="H377" i="4"/>
  <c r="G377" i="4"/>
  <c r="W376" i="4"/>
  <c r="V376" i="4"/>
  <c r="S376" i="4"/>
  <c r="R376" i="4"/>
  <c r="O376" i="4"/>
  <c r="N376" i="4"/>
  <c r="K376" i="4"/>
  <c r="J376" i="4"/>
  <c r="H376" i="4"/>
  <c r="G376" i="4"/>
  <c r="W375" i="4"/>
  <c r="V375" i="4"/>
  <c r="S375" i="4"/>
  <c r="R375" i="4"/>
  <c r="O375" i="4"/>
  <c r="O387" i="4" s="1"/>
  <c r="N375" i="4"/>
  <c r="N387" i="4" s="1"/>
  <c r="K375" i="4"/>
  <c r="J375" i="4"/>
  <c r="H375" i="4"/>
  <c r="G375" i="4"/>
  <c r="W374" i="4"/>
  <c r="W384" i="4" s="1"/>
  <c r="V374" i="4"/>
  <c r="V384" i="4" s="1"/>
  <c r="S374" i="4"/>
  <c r="S386" i="4" s="1"/>
  <c r="R374" i="4"/>
  <c r="R386" i="4" s="1"/>
  <c r="O374" i="4"/>
  <c r="N374" i="4"/>
  <c r="K374" i="4"/>
  <c r="J374" i="4"/>
  <c r="H374" i="4"/>
  <c r="G374" i="4"/>
  <c r="G386" i="4" s="1"/>
  <c r="W371" i="4"/>
  <c r="V371" i="4"/>
  <c r="S371" i="4"/>
  <c r="R371" i="4"/>
  <c r="O371" i="4"/>
  <c r="N371" i="4"/>
  <c r="K371" i="4"/>
  <c r="J371" i="4"/>
  <c r="H371" i="4"/>
  <c r="G371" i="4"/>
  <c r="W357" i="4"/>
  <c r="V357" i="4"/>
  <c r="S357" i="4"/>
  <c r="R357" i="4"/>
  <c r="O357" i="4"/>
  <c r="N357" i="4"/>
  <c r="K357" i="4"/>
  <c r="J357" i="4"/>
  <c r="H357" i="4"/>
  <c r="G357" i="4"/>
  <c r="W356" i="4"/>
  <c r="V356" i="4"/>
  <c r="S356" i="4"/>
  <c r="R356" i="4"/>
  <c r="O356" i="4"/>
  <c r="N356" i="4"/>
  <c r="K356" i="4"/>
  <c r="J356" i="4"/>
  <c r="H356" i="4"/>
  <c r="G356" i="4"/>
  <c r="W355" i="4"/>
  <c r="V355" i="4"/>
  <c r="S355" i="4"/>
  <c r="R355" i="4"/>
  <c r="O355" i="4"/>
  <c r="N355" i="4"/>
  <c r="K355" i="4"/>
  <c r="J355" i="4"/>
  <c r="H355" i="4"/>
  <c r="G355" i="4"/>
  <c r="W354" i="4"/>
  <c r="V354" i="4"/>
  <c r="S354" i="4"/>
  <c r="R354" i="4"/>
  <c r="O354" i="4"/>
  <c r="N354" i="4"/>
  <c r="K354" i="4"/>
  <c r="J354" i="4"/>
  <c r="H354" i="4"/>
  <c r="G354" i="4"/>
  <c r="W353" i="4"/>
  <c r="V353" i="4"/>
  <c r="S353" i="4"/>
  <c r="R353" i="4"/>
  <c r="O353" i="4"/>
  <c r="N353" i="4"/>
  <c r="K353" i="4"/>
  <c r="J353" i="4"/>
  <c r="H353" i="4"/>
  <c r="G353" i="4"/>
  <c r="W352" i="4"/>
  <c r="V352" i="4"/>
  <c r="S352" i="4"/>
  <c r="R352" i="4"/>
  <c r="O352" i="4"/>
  <c r="N352" i="4"/>
  <c r="K352" i="4"/>
  <c r="J352" i="4"/>
  <c r="H352" i="4"/>
  <c r="G352" i="4"/>
  <c r="W351" i="4"/>
  <c r="V351" i="4"/>
  <c r="S351" i="4"/>
  <c r="R351" i="4"/>
  <c r="O351" i="4"/>
  <c r="N351" i="4"/>
  <c r="K351" i="4"/>
  <c r="J351" i="4"/>
  <c r="H351" i="4"/>
  <c r="G351" i="4"/>
  <c r="W350" i="4"/>
  <c r="V350" i="4"/>
  <c r="S350" i="4"/>
  <c r="R350" i="4"/>
  <c r="O350" i="4"/>
  <c r="N350" i="4"/>
  <c r="K350" i="4"/>
  <c r="J350" i="4"/>
  <c r="H350" i="4"/>
  <c r="G350" i="4"/>
  <c r="W349" i="4"/>
  <c r="V349" i="4"/>
  <c r="S349" i="4"/>
  <c r="R349" i="4"/>
  <c r="O349" i="4"/>
  <c r="N349" i="4"/>
  <c r="K349" i="4"/>
  <c r="K361" i="4" s="1"/>
  <c r="J349" i="4"/>
  <c r="H349" i="4"/>
  <c r="G349" i="4"/>
  <c r="W348" i="4"/>
  <c r="V348" i="4"/>
  <c r="S348" i="4"/>
  <c r="S360" i="4" s="1"/>
  <c r="R348" i="4"/>
  <c r="O348" i="4"/>
  <c r="N348" i="4"/>
  <c r="K348" i="4"/>
  <c r="J348" i="4"/>
  <c r="H348" i="4"/>
  <c r="G348" i="4"/>
  <c r="W345" i="4"/>
  <c r="V345" i="4"/>
  <c r="S345" i="4"/>
  <c r="R345" i="4"/>
  <c r="O345" i="4"/>
  <c r="N345" i="4"/>
  <c r="K345" i="4"/>
  <c r="J345" i="4"/>
  <c r="H345" i="4"/>
  <c r="G345" i="4"/>
  <c r="W331" i="4"/>
  <c r="V331" i="4"/>
  <c r="S331" i="4"/>
  <c r="R331" i="4"/>
  <c r="O331" i="4"/>
  <c r="N331" i="4"/>
  <c r="K331" i="4"/>
  <c r="J331" i="4"/>
  <c r="H331" i="4"/>
  <c r="G331" i="4"/>
  <c r="W330" i="4"/>
  <c r="V330" i="4"/>
  <c r="S330" i="4"/>
  <c r="R330" i="4"/>
  <c r="O330" i="4"/>
  <c r="N330" i="4"/>
  <c r="K330" i="4"/>
  <c r="J330" i="4"/>
  <c r="H330" i="4"/>
  <c r="G330" i="4"/>
  <c r="W329" i="4"/>
  <c r="V329" i="4"/>
  <c r="S329" i="4"/>
  <c r="R329" i="4"/>
  <c r="O329" i="4"/>
  <c r="N329" i="4"/>
  <c r="K329" i="4"/>
  <c r="J329" i="4"/>
  <c r="H329" i="4"/>
  <c r="G329" i="4"/>
  <c r="W328" i="4"/>
  <c r="V328" i="4"/>
  <c r="S328" i="4"/>
  <c r="R328" i="4"/>
  <c r="O328" i="4"/>
  <c r="N328" i="4"/>
  <c r="K328" i="4"/>
  <c r="J328" i="4"/>
  <c r="H328" i="4"/>
  <c r="G328" i="4"/>
  <c r="W327" i="4"/>
  <c r="V327" i="4"/>
  <c r="S327" i="4"/>
  <c r="R327" i="4"/>
  <c r="O327" i="4"/>
  <c r="N327" i="4"/>
  <c r="K327" i="4"/>
  <c r="J327" i="4"/>
  <c r="H327" i="4"/>
  <c r="G327" i="4"/>
  <c r="W326" i="4"/>
  <c r="V326" i="4"/>
  <c r="S326" i="4"/>
  <c r="R326" i="4"/>
  <c r="O326" i="4"/>
  <c r="N326" i="4"/>
  <c r="K326" i="4"/>
  <c r="J326" i="4"/>
  <c r="H326" i="4"/>
  <c r="G326" i="4"/>
  <c r="W325" i="4"/>
  <c r="V325" i="4"/>
  <c r="V335" i="4" s="1"/>
  <c r="S325" i="4"/>
  <c r="R325" i="4"/>
  <c r="O325" i="4"/>
  <c r="N325" i="4"/>
  <c r="K325" i="4"/>
  <c r="J325" i="4"/>
  <c r="H325" i="4"/>
  <c r="G325" i="4"/>
  <c r="W324" i="4"/>
  <c r="V324" i="4"/>
  <c r="V334" i="4" s="1"/>
  <c r="S324" i="4"/>
  <c r="R324" i="4"/>
  <c r="O324" i="4"/>
  <c r="N324" i="4"/>
  <c r="K324" i="4"/>
  <c r="J324" i="4"/>
  <c r="H324" i="4"/>
  <c r="G324" i="4"/>
  <c r="W323" i="4"/>
  <c r="W335" i="4" s="1"/>
  <c r="V323" i="4"/>
  <c r="S323" i="4"/>
  <c r="R323" i="4"/>
  <c r="O323" i="4"/>
  <c r="N323" i="4"/>
  <c r="K323" i="4"/>
  <c r="K335" i="4" s="1"/>
  <c r="J323" i="4"/>
  <c r="J335" i="4" s="1"/>
  <c r="H323" i="4"/>
  <c r="G323" i="4"/>
  <c r="W322" i="4"/>
  <c r="V322" i="4"/>
  <c r="S322" i="4"/>
  <c r="R322" i="4"/>
  <c r="O322" i="4"/>
  <c r="N322" i="4"/>
  <c r="K322" i="4"/>
  <c r="J322" i="4"/>
  <c r="G322" i="4"/>
  <c r="W319" i="4"/>
  <c r="V319" i="4"/>
  <c r="S319" i="4"/>
  <c r="R319" i="4"/>
  <c r="O319" i="4"/>
  <c r="N319" i="4"/>
  <c r="K319" i="4"/>
  <c r="J319" i="4"/>
  <c r="H319" i="4"/>
  <c r="G319" i="4"/>
  <c r="W305" i="4"/>
  <c r="V305" i="4"/>
  <c r="S305" i="4"/>
  <c r="R305" i="4"/>
  <c r="O305" i="4"/>
  <c r="N305" i="4"/>
  <c r="K305" i="4"/>
  <c r="J305" i="4"/>
  <c r="H305" i="4"/>
  <c r="G305" i="4"/>
  <c r="W304" i="4"/>
  <c r="V304" i="4"/>
  <c r="S304" i="4"/>
  <c r="R304" i="4"/>
  <c r="O304" i="4"/>
  <c r="N304" i="4"/>
  <c r="K304" i="4"/>
  <c r="J304" i="4"/>
  <c r="H304" i="4"/>
  <c r="G304" i="4"/>
  <c r="W303" i="4"/>
  <c r="V303" i="4"/>
  <c r="S303" i="4"/>
  <c r="R303" i="4"/>
  <c r="O303" i="4"/>
  <c r="N303" i="4"/>
  <c r="K303" i="4"/>
  <c r="J303" i="4"/>
  <c r="H303" i="4"/>
  <c r="G303" i="4"/>
  <c r="W302" i="4"/>
  <c r="V302" i="4"/>
  <c r="S302" i="4"/>
  <c r="R302" i="4"/>
  <c r="O302" i="4"/>
  <c r="N302" i="4"/>
  <c r="K302" i="4"/>
  <c r="J302" i="4"/>
  <c r="H302" i="4"/>
  <c r="G302" i="4"/>
  <c r="W301" i="4"/>
  <c r="V301" i="4"/>
  <c r="S301" i="4"/>
  <c r="R301" i="4"/>
  <c r="O301" i="4"/>
  <c r="N301" i="4"/>
  <c r="K301" i="4"/>
  <c r="J301" i="4"/>
  <c r="H301" i="4"/>
  <c r="G301" i="4"/>
  <c r="W300" i="4"/>
  <c r="V300" i="4"/>
  <c r="S300" i="4"/>
  <c r="R300" i="4"/>
  <c r="O300" i="4"/>
  <c r="N300" i="4"/>
  <c r="K300" i="4"/>
  <c r="J300" i="4"/>
  <c r="H300" i="4"/>
  <c r="G300" i="4"/>
  <c r="W299" i="4"/>
  <c r="V299" i="4"/>
  <c r="S299" i="4"/>
  <c r="R299" i="4"/>
  <c r="O299" i="4"/>
  <c r="N299" i="4"/>
  <c r="K299" i="4"/>
  <c r="J299" i="4"/>
  <c r="H299" i="4"/>
  <c r="G299" i="4"/>
  <c r="W298" i="4"/>
  <c r="V298" i="4"/>
  <c r="S298" i="4"/>
  <c r="R298" i="4"/>
  <c r="O298" i="4"/>
  <c r="N298" i="4"/>
  <c r="K298" i="4"/>
  <c r="J298" i="4"/>
  <c r="H298" i="4"/>
  <c r="G298" i="4"/>
  <c r="W297" i="4"/>
  <c r="V297" i="4"/>
  <c r="S297" i="4"/>
  <c r="R297" i="4"/>
  <c r="O297" i="4"/>
  <c r="N297" i="4"/>
  <c r="K297" i="4"/>
  <c r="J297" i="4"/>
  <c r="H297" i="4"/>
  <c r="H309" i="4" s="1"/>
  <c r="G297" i="4"/>
  <c r="W296" i="4"/>
  <c r="V296" i="4"/>
  <c r="S296" i="4"/>
  <c r="R296" i="4"/>
  <c r="O296" i="4"/>
  <c r="N296" i="4"/>
  <c r="K296" i="4"/>
  <c r="K308" i="4" s="1"/>
  <c r="J296" i="4"/>
  <c r="H296" i="4"/>
  <c r="G296" i="4"/>
  <c r="W293" i="4"/>
  <c r="V293" i="4"/>
  <c r="S293" i="4"/>
  <c r="R293" i="4"/>
  <c r="O293" i="4"/>
  <c r="N293" i="4"/>
  <c r="K293" i="4"/>
  <c r="J293" i="4"/>
  <c r="H293" i="4"/>
  <c r="G293" i="4"/>
  <c r="W279" i="4"/>
  <c r="V279" i="4"/>
  <c r="S279" i="4"/>
  <c r="R279" i="4"/>
  <c r="O279" i="4"/>
  <c r="N279" i="4"/>
  <c r="K279" i="4"/>
  <c r="J279" i="4"/>
  <c r="H279" i="4"/>
  <c r="G279" i="4"/>
  <c r="W278" i="4"/>
  <c r="V278" i="4"/>
  <c r="S278" i="4"/>
  <c r="R278" i="4"/>
  <c r="O278" i="4"/>
  <c r="N278" i="4"/>
  <c r="K278" i="4"/>
  <c r="J278" i="4"/>
  <c r="H278" i="4"/>
  <c r="G278" i="4"/>
  <c r="W277" i="4"/>
  <c r="V277" i="4"/>
  <c r="S277" i="4"/>
  <c r="R277" i="4"/>
  <c r="O277" i="4"/>
  <c r="N277" i="4"/>
  <c r="K277" i="4"/>
  <c r="J277" i="4"/>
  <c r="H277" i="4"/>
  <c r="G277" i="4"/>
  <c r="W276" i="4"/>
  <c r="V276" i="4"/>
  <c r="S276" i="4"/>
  <c r="R276" i="4"/>
  <c r="O276" i="4"/>
  <c r="N276" i="4"/>
  <c r="K276" i="4"/>
  <c r="J276" i="4"/>
  <c r="H276" i="4"/>
  <c r="G276" i="4"/>
  <c r="W275" i="4"/>
  <c r="V275" i="4"/>
  <c r="S275" i="4"/>
  <c r="R275" i="4"/>
  <c r="O275" i="4"/>
  <c r="N275" i="4"/>
  <c r="K275" i="4"/>
  <c r="J275" i="4"/>
  <c r="H275" i="4"/>
  <c r="G275" i="4"/>
  <c r="W274" i="4"/>
  <c r="V274" i="4"/>
  <c r="S274" i="4"/>
  <c r="R274" i="4"/>
  <c r="O274" i="4"/>
  <c r="N274" i="4"/>
  <c r="K274" i="4"/>
  <c r="J274" i="4"/>
  <c r="H274" i="4"/>
  <c r="G274" i="4"/>
  <c r="W273" i="4"/>
  <c r="V273" i="4"/>
  <c r="S273" i="4"/>
  <c r="R273" i="4"/>
  <c r="O273" i="4"/>
  <c r="N273" i="4"/>
  <c r="K273" i="4"/>
  <c r="J273" i="4"/>
  <c r="H273" i="4"/>
  <c r="G273" i="4"/>
  <c r="W272" i="4"/>
  <c r="V272" i="4"/>
  <c r="S272" i="4"/>
  <c r="R272" i="4"/>
  <c r="O272" i="4"/>
  <c r="N272" i="4"/>
  <c r="K272" i="4"/>
  <c r="J272" i="4"/>
  <c r="H272" i="4"/>
  <c r="G272" i="4"/>
  <c r="W271" i="4"/>
  <c r="V271" i="4"/>
  <c r="S271" i="4"/>
  <c r="R271" i="4"/>
  <c r="O271" i="4"/>
  <c r="O283" i="4" s="1"/>
  <c r="N271" i="4"/>
  <c r="K271" i="4"/>
  <c r="J271" i="4"/>
  <c r="H271" i="4"/>
  <c r="G271" i="4"/>
  <c r="W270" i="4"/>
  <c r="V270" i="4"/>
  <c r="V282" i="4" s="1"/>
  <c r="S270" i="4"/>
  <c r="R270" i="4"/>
  <c r="O270" i="4"/>
  <c r="N270" i="4"/>
  <c r="K270" i="4"/>
  <c r="J270" i="4"/>
  <c r="J282" i="4" s="1"/>
  <c r="H270" i="4"/>
  <c r="H280" i="4" s="1"/>
  <c r="G270" i="4"/>
  <c r="W267" i="4"/>
  <c r="V267" i="4"/>
  <c r="S267" i="4"/>
  <c r="R267" i="4"/>
  <c r="O267" i="4"/>
  <c r="N267" i="4"/>
  <c r="K267" i="4"/>
  <c r="J267" i="4"/>
  <c r="H267" i="4"/>
  <c r="G267" i="4"/>
  <c r="W253" i="4"/>
  <c r="V253" i="4"/>
  <c r="S253" i="4"/>
  <c r="R253" i="4"/>
  <c r="O253" i="4"/>
  <c r="N253" i="4"/>
  <c r="K253" i="4"/>
  <c r="J253" i="4"/>
  <c r="H253" i="4"/>
  <c r="G253" i="4"/>
  <c r="W252" i="4"/>
  <c r="V252" i="4"/>
  <c r="S252" i="4"/>
  <c r="R252" i="4"/>
  <c r="O252" i="4"/>
  <c r="N252" i="4"/>
  <c r="K252" i="4"/>
  <c r="J252" i="4"/>
  <c r="H252" i="4"/>
  <c r="G252" i="4"/>
  <c r="W251" i="4"/>
  <c r="V251" i="4"/>
  <c r="S251" i="4"/>
  <c r="R251" i="4"/>
  <c r="O251" i="4"/>
  <c r="N251" i="4"/>
  <c r="K251" i="4"/>
  <c r="J251" i="4"/>
  <c r="H251" i="4"/>
  <c r="G251" i="4"/>
  <c r="W250" i="4"/>
  <c r="V250" i="4"/>
  <c r="S250" i="4"/>
  <c r="R250" i="4"/>
  <c r="O250" i="4"/>
  <c r="N250" i="4"/>
  <c r="K250" i="4"/>
  <c r="J250" i="4"/>
  <c r="H250" i="4"/>
  <c r="G250" i="4"/>
  <c r="W249" i="4"/>
  <c r="V249" i="4"/>
  <c r="S249" i="4"/>
  <c r="R249" i="4"/>
  <c r="O249" i="4"/>
  <c r="N249" i="4"/>
  <c r="K249" i="4"/>
  <c r="J249" i="4"/>
  <c r="H249" i="4"/>
  <c r="G249" i="4"/>
  <c r="W248" i="4"/>
  <c r="V248" i="4"/>
  <c r="S248" i="4"/>
  <c r="R248" i="4"/>
  <c r="O248" i="4"/>
  <c r="N248" i="4"/>
  <c r="K248" i="4"/>
  <c r="J248" i="4"/>
  <c r="H248" i="4"/>
  <c r="G248" i="4"/>
  <c r="W247" i="4"/>
  <c r="V247" i="4"/>
  <c r="S247" i="4"/>
  <c r="R247" i="4"/>
  <c r="O247" i="4"/>
  <c r="N247" i="4"/>
  <c r="K247" i="4"/>
  <c r="J247" i="4"/>
  <c r="H247" i="4"/>
  <c r="G247" i="4"/>
  <c r="W246" i="4"/>
  <c r="V246" i="4"/>
  <c r="S246" i="4"/>
  <c r="R246" i="4"/>
  <c r="O246" i="4"/>
  <c r="N246" i="4"/>
  <c r="K246" i="4"/>
  <c r="J246" i="4"/>
  <c r="H246" i="4"/>
  <c r="G246" i="4"/>
  <c r="W245" i="4"/>
  <c r="V245" i="4"/>
  <c r="S245" i="4"/>
  <c r="R245" i="4"/>
  <c r="O245" i="4"/>
  <c r="N245" i="4"/>
  <c r="N257" i="4" s="1"/>
  <c r="K245" i="4"/>
  <c r="K257" i="4" s="1"/>
  <c r="J245" i="4"/>
  <c r="H245" i="4"/>
  <c r="G245" i="4"/>
  <c r="W244" i="4"/>
  <c r="V244" i="4"/>
  <c r="V256" i="4" s="1"/>
  <c r="S244" i="4"/>
  <c r="S256" i="4" s="1"/>
  <c r="R244" i="4"/>
  <c r="O244" i="4"/>
  <c r="N244" i="4"/>
  <c r="K244" i="4"/>
  <c r="J244" i="4"/>
  <c r="H244" i="4"/>
  <c r="G244" i="4"/>
  <c r="W241" i="4"/>
  <c r="V241" i="4"/>
  <c r="S241" i="4"/>
  <c r="R241" i="4"/>
  <c r="O241" i="4"/>
  <c r="N241" i="4"/>
  <c r="K241" i="4"/>
  <c r="J241" i="4"/>
  <c r="H241" i="4"/>
  <c r="G241" i="4"/>
  <c r="W227" i="4"/>
  <c r="V227" i="4"/>
  <c r="S227" i="4"/>
  <c r="R227" i="4"/>
  <c r="O227" i="4"/>
  <c r="N227" i="4"/>
  <c r="K227" i="4"/>
  <c r="J227" i="4"/>
  <c r="H227" i="4"/>
  <c r="G227" i="4"/>
  <c r="W226" i="4"/>
  <c r="V226" i="4"/>
  <c r="S226" i="4"/>
  <c r="R226" i="4"/>
  <c r="O226" i="4"/>
  <c r="N226" i="4"/>
  <c r="K226" i="4"/>
  <c r="J226" i="4"/>
  <c r="H226" i="4"/>
  <c r="G226" i="4"/>
  <c r="W225" i="4"/>
  <c r="V225" i="4"/>
  <c r="S225" i="4"/>
  <c r="R225" i="4"/>
  <c r="O225" i="4"/>
  <c r="N225" i="4"/>
  <c r="K225" i="4"/>
  <c r="J225" i="4"/>
  <c r="H225" i="4"/>
  <c r="G225" i="4"/>
  <c r="W224" i="4"/>
  <c r="V224" i="4"/>
  <c r="S224" i="4"/>
  <c r="R224" i="4"/>
  <c r="O224" i="4"/>
  <c r="N224" i="4"/>
  <c r="K224" i="4"/>
  <c r="J224" i="4"/>
  <c r="H224" i="4"/>
  <c r="G224" i="4"/>
  <c r="W223" i="4"/>
  <c r="V223" i="4"/>
  <c r="S223" i="4"/>
  <c r="R223" i="4"/>
  <c r="O223" i="4"/>
  <c r="N223" i="4"/>
  <c r="K223" i="4"/>
  <c r="J223" i="4"/>
  <c r="H223" i="4"/>
  <c r="G223" i="4"/>
  <c r="W222" i="4"/>
  <c r="V222" i="4"/>
  <c r="S222" i="4"/>
  <c r="R222" i="4"/>
  <c r="O222" i="4"/>
  <c r="N222" i="4"/>
  <c r="K222" i="4"/>
  <c r="J222" i="4"/>
  <c r="H222" i="4"/>
  <c r="G222" i="4"/>
  <c r="W221" i="4"/>
  <c r="V221" i="4"/>
  <c r="S221" i="4"/>
  <c r="R221" i="4"/>
  <c r="O221" i="4"/>
  <c r="N221" i="4"/>
  <c r="K221" i="4"/>
  <c r="J221" i="4"/>
  <c r="H221" i="4"/>
  <c r="G221" i="4"/>
  <c r="W220" i="4"/>
  <c r="V220" i="4"/>
  <c r="S220" i="4"/>
  <c r="R220" i="4"/>
  <c r="O220" i="4"/>
  <c r="N220" i="4"/>
  <c r="K220" i="4"/>
  <c r="J220" i="4"/>
  <c r="H220" i="4"/>
  <c r="G220" i="4"/>
  <c r="W219" i="4"/>
  <c r="V219" i="4"/>
  <c r="S219" i="4"/>
  <c r="R219" i="4"/>
  <c r="O219" i="4"/>
  <c r="N219" i="4"/>
  <c r="N228" i="4" s="1"/>
  <c r="K219" i="4"/>
  <c r="J219" i="4"/>
  <c r="H219" i="4"/>
  <c r="G219" i="4"/>
  <c r="W218" i="4"/>
  <c r="V218" i="4"/>
  <c r="S218" i="4"/>
  <c r="R218" i="4"/>
  <c r="O218" i="4"/>
  <c r="N218" i="4"/>
  <c r="K218" i="4"/>
  <c r="J218" i="4"/>
  <c r="H218" i="4"/>
  <c r="G218" i="4"/>
  <c r="W215" i="4"/>
  <c r="V215" i="4"/>
  <c r="S215" i="4"/>
  <c r="R215" i="4"/>
  <c r="O215" i="4"/>
  <c r="N215" i="4"/>
  <c r="K215" i="4"/>
  <c r="J215" i="4"/>
  <c r="H215" i="4"/>
  <c r="G215" i="4"/>
  <c r="W201" i="4"/>
  <c r="V201" i="4"/>
  <c r="S201" i="4"/>
  <c r="R201" i="4"/>
  <c r="O201" i="4"/>
  <c r="N201" i="4"/>
  <c r="K201" i="4"/>
  <c r="J201" i="4"/>
  <c r="H201" i="4"/>
  <c r="G201" i="4"/>
  <c r="W200" i="4"/>
  <c r="V200" i="4"/>
  <c r="S200" i="4"/>
  <c r="R200" i="4"/>
  <c r="O200" i="4"/>
  <c r="N200" i="4"/>
  <c r="K200" i="4"/>
  <c r="J200" i="4"/>
  <c r="H200" i="4"/>
  <c r="G200" i="4"/>
  <c r="W199" i="4"/>
  <c r="V199" i="4"/>
  <c r="S199" i="4"/>
  <c r="R199" i="4"/>
  <c r="O199" i="4"/>
  <c r="N199" i="4"/>
  <c r="K199" i="4"/>
  <c r="J199" i="4"/>
  <c r="H199" i="4"/>
  <c r="G199" i="4"/>
  <c r="W198" i="4"/>
  <c r="V198" i="4"/>
  <c r="S198" i="4"/>
  <c r="R198" i="4"/>
  <c r="O198" i="4"/>
  <c r="N198" i="4"/>
  <c r="K198" i="4"/>
  <c r="J198" i="4"/>
  <c r="H198" i="4"/>
  <c r="G198" i="4"/>
  <c r="W197" i="4"/>
  <c r="V197" i="4"/>
  <c r="S197" i="4"/>
  <c r="R197" i="4"/>
  <c r="O197" i="4"/>
  <c r="N197" i="4"/>
  <c r="K197" i="4"/>
  <c r="J197" i="4"/>
  <c r="H197" i="4"/>
  <c r="G197" i="4"/>
  <c r="W196" i="4"/>
  <c r="V196" i="4"/>
  <c r="S196" i="4"/>
  <c r="R196" i="4"/>
  <c r="O196" i="4"/>
  <c r="N196" i="4"/>
  <c r="K196" i="4"/>
  <c r="J196" i="4"/>
  <c r="H196" i="4"/>
  <c r="G196" i="4"/>
  <c r="W195" i="4"/>
  <c r="V195" i="4"/>
  <c r="S195" i="4"/>
  <c r="R195" i="4"/>
  <c r="O195" i="4"/>
  <c r="N195" i="4"/>
  <c r="K195" i="4"/>
  <c r="J195" i="4"/>
  <c r="H195" i="4"/>
  <c r="G195" i="4"/>
  <c r="W194" i="4"/>
  <c r="V194" i="4"/>
  <c r="S194" i="4"/>
  <c r="R194" i="4"/>
  <c r="O194" i="4"/>
  <c r="N194" i="4"/>
  <c r="K194" i="4"/>
  <c r="J194" i="4"/>
  <c r="H194" i="4"/>
  <c r="G194" i="4"/>
  <c r="W193" i="4"/>
  <c r="W202" i="4" s="1"/>
  <c r="V193" i="4"/>
  <c r="S193" i="4"/>
  <c r="R193" i="4"/>
  <c r="O193" i="4"/>
  <c r="N193" i="4"/>
  <c r="K193" i="4"/>
  <c r="J193" i="4"/>
  <c r="H193" i="4"/>
  <c r="G193" i="4"/>
  <c r="W192" i="4"/>
  <c r="V192" i="4"/>
  <c r="S192" i="4"/>
  <c r="R192" i="4"/>
  <c r="O192" i="4"/>
  <c r="N192" i="4"/>
  <c r="K192" i="4"/>
  <c r="J192" i="4"/>
  <c r="H192" i="4"/>
  <c r="H204" i="4" s="1"/>
  <c r="G192" i="4"/>
  <c r="W189" i="4"/>
  <c r="V189" i="4"/>
  <c r="S189" i="4"/>
  <c r="R189" i="4"/>
  <c r="O189" i="4"/>
  <c r="N189" i="4"/>
  <c r="K189" i="4"/>
  <c r="J189" i="4"/>
  <c r="H189" i="4"/>
  <c r="G189" i="4"/>
  <c r="W175" i="4"/>
  <c r="V175" i="4"/>
  <c r="S175" i="4"/>
  <c r="R175" i="4"/>
  <c r="O175" i="4"/>
  <c r="N175" i="4"/>
  <c r="K175" i="4"/>
  <c r="J175" i="4"/>
  <c r="H175" i="4"/>
  <c r="G175" i="4"/>
  <c r="W174" i="4"/>
  <c r="V174" i="4"/>
  <c r="S174" i="4"/>
  <c r="R174" i="4"/>
  <c r="O174" i="4"/>
  <c r="N174" i="4"/>
  <c r="K174" i="4"/>
  <c r="J174" i="4"/>
  <c r="H174" i="4"/>
  <c r="G174" i="4"/>
  <c r="W173" i="4"/>
  <c r="V173" i="4"/>
  <c r="S173" i="4"/>
  <c r="R173" i="4"/>
  <c r="O173" i="4"/>
  <c r="N173" i="4"/>
  <c r="K173" i="4"/>
  <c r="J173" i="4"/>
  <c r="H173" i="4"/>
  <c r="G173" i="4"/>
  <c r="W172" i="4"/>
  <c r="V172" i="4"/>
  <c r="S172" i="4"/>
  <c r="R172" i="4"/>
  <c r="O172" i="4"/>
  <c r="N172" i="4"/>
  <c r="K172" i="4"/>
  <c r="J172" i="4"/>
  <c r="H172" i="4"/>
  <c r="G172" i="4"/>
  <c r="W171" i="4"/>
  <c r="V171" i="4"/>
  <c r="S171" i="4"/>
  <c r="R171" i="4"/>
  <c r="O171" i="4"/>
  <c r="N171" i="4"/>
  <c r="K171" i="4"/>
  <c r="J171" i="4"/>
  <c r="H171" i="4"/>
  <c r="G171" i="4"/>
  <c r="W170" i="4"/>
  <c r="V170" i="4"/>
  <c r="S170" i="4"/>
  <c r="R170" i="4"/>
  <c r="O170" i="4"/>
  <c r="N170" i="4"/>
  <c r="K170" i="4"/>
  <c r="J170" i="4"/>
  <c r="H170" i="4"/>
  <c r="G170" i="4"/>
  <c r="W169" i="4"/>
  <c r="V169" i="4"/>
  <c r="S169" i="4"/>
  <c r="R169" i="4"/>
  <c r="O169" i="4"/>
  <c r="N169" i="4"/>
  <c r="K169" i="4"/>
  <c r="J169" i="4"/>
  <c r="J179" i="4" s="1"/>
  <c r="H169" i="4"/>
  <c r="G169" i="4"/>
  <c r="W168" i="4"/>
  <c r="V168" i="4"/>
  <c r="S168" i="4"/>
  <c r="R168" i="4"/>
  <c r="O168" i="4"/>
  <c r="N168" i="4"/>
  <c r="K168" i="4"/>
  <c r="J168" i="4"/>
  <c r="H168" i="4"/>
  <c r="G168" i="4"/>
  <c r="W167" i="4"/>
  <c r="V167" i="4"/>
  <c r="S167" i="4"/>
  <c r="S179" i="4" s="1"/>
  <c r="R167" i="4"/>
  <c r="O167" i="4"/>
  <c r="N167" i="4"/>
  <c r="K167" i="4"/>
  <c r="J167" i="4"/>
  <c r="H167" i="4"/>
  <c r="G167" i="4"/>
  <c r="W166" i="4"/>
  <c r="V166" i="4"/>
  <c r="S166" i="4"/>
  <c r="R166" i="4"/>
  <c r="O166" i="4"/>
  <c r="N166" i="4"/>
  <c r="K166" i="4"/>
  <c r="J166" i="4"/>
  <c r="H166" i="4"/>
  <c r="G166" i="4"/>
  <c r="W163" i="4"/>
  <c r="V163" i="4"/>
  <c r="S163" i="4"/>
  <c r="R163" i="4"/>
  <c r="O163" i="4"/>
  <c r="N163" i="4"/>
  <c r="K163" i="4"/>
  <c r="J163" i="4"/>
  <c r="H163" i="4"/>
  <c r="G163" i="4"/>
  <c r="W149" i="4"/>
  <c r="V149" i="4"/>
  <c r="S149" i="4"/>
  <c r="R149" i="4"/>
  <c r="O149" i="4"/>
  <c r="N149" i="4"/>
  <c r="K149" i="4"/>
  <c r="J149" i="4"/>
  <c r="H149" i="4"/>
  <c r="G149" i="4"/>
  <c r="W148" i="4"/>
  <c r="V148" i="4"/>
  <c r="S148" i="4"/>
  <c r="R148" i="4"/>
  <c r="O148" i="4"/>
  <c r="N148" i="4"/>
  <c r="K148" i="4"/>
  <c r="J148" i="4"/>
  <c r="H148" i="4"/>
  <c r="G148" i="4"/>
  <c r="W147" i="4"/>
  <c r="V147" i="4"/>
  <c r="S147" i="4"/>
  <c r="R147" i="4"/>
  <c r="O147" i="4"/>
  <c r="N147" i="4"/>
  <c r="K147" i="4"/>
  <c r="J147" i="4"/>
  <c r="H147" i="4"/>
  <c r="G147" i="4"/>
  <c r="W146" i="4"/>
  <c r="V146" i="4"/>
  <c r="S146" i="4"/>
  <c r="R146" i="4"/>
  <c r="O146" i="4"/>
  <c r="N146" i="4"/>
  <c r="K146" i="4"/>
  <c r="J146" i="4"/>
  <c r="H146" i="4"/>
  <c r="G146" i="4"/>
  <c r="W145" i="4"/>
  <c r="V145" i="4"/>
  <c r="S145" i="4"/>
  <c r="R145" i="4"/>
  <c r="O145" i="4"/>
  <c r="N145" i="4"/>
  <c r="K145" i="4"/>
  <c r="J145" i="4"/>
  <c r="H145" i="4"/>
  <c r="G145" i="4"/>
  <c r="W144" i="4"/>
  <c r="V144" i="4"/>
  <c r="S144" i="4"/>
  <c r="R144" i="4"/>
  <c r="O144" i="4"/>
  <c r="N144" i="4"/>
  <c r="K144" i="4"/>
  <c r="J144" i="4"/>
  <c r="H144" i="4"/>
  <c r="G144" i="4"/>
  <c r="W143" i="4"/>
  <c r="V143" i="4"/>
  <c r="S143" i="4"/>
  <c r="R143" i="4"/>
  <c r="O143" i="4"/>
  <c r="N143" i="4"/>
  <c r="K143" i="4"/>
  <c r="J143" i="4"/>
  <c r="H143" i="4"/>
  <c r="G143" i="4"/>
  <c r="W142" i="4"/>
  <c r="V142" i="4"/>
  <c r="S142" i="4"/>
  <c r="R142" i="4"/>
  <c r="O142" i="4"/>
  <c r="N142" i="4"/>
  <c r="K142" i="4"/>
  <c r="J142" i="4"/>
  <c r="H142" i="4"/>
  <c r="G142" i="4"/>
  <c r="W141" i="4"/>
  <c r="V141" i="4"/>
  <c r="S141" i="4"/>
  <c r="R141" i="4"/>
  <c r="O141" i="4"/>
  <c r="N141" i="4"/>
  <c r="K141" i="4"/>
  <c r="K153" i="4" s="1"/>
  <c r="J141" i="4"/>
  <c r="H141" i="4"/>
  <c r="G141" i="4"/>
  <c r="W140" i="4"/>
  <c r="V140" i="4"/>
  <c r="S140" i="4"/>
  <c r="R140" i="4"/>
  <c r="O140" i="4"/>
  <c r="N140" i="4"/>
  <c r="K140" i="4"/>
  <c r="J140" i="4"/>
  <c r="H140" i="4"/>
  <c r="G140" i="4"/>
  <c r="W137" i="4"/>
  <c r="V137" i="4"/>
  <c r="S137" i="4"/>
  <c r="R137" i="4"/>
  <c r="O137" i="4"/>
  <c r="N137" i="4"/>
  <c r="K137" i="4"/>
  <c r="J137" i="4"/>
  <c r="H137" i="4"/>
  <c r="G137" i="4"/>
  <c r="W123" i="4"/>
  <c r="V123" i="4"/>
  <c r="S123" i="4"/>
  <c r="R123" i="4"/>
  <c r="O123" i="4"/>
  <c r="N123" i="4"/>
  <c r="K123" i="4"/>
  <c r="J123" i="4"/>
  <c r="H123" i="4"/>
  <c r="G123" i="4"/>
  <c r="W122" i="4"/>
  <c r="V122" i="4"/>
  <c r="S122" i="4"/>
  <c r="R122" i="4"/>
  <c r="O122" i="4"/>
  <c r="N122" i="4"/>
  <c r="K122" i="4"/>
  <c r="J122" i="4"/>
  <c r="H122" i="4"/>
  <c r="G122" i="4"/>
  <c r="W121" i="4"/>
  <c r="V121" i="4"/>
  <c r="S121" i="4"/>
  <c r="R121" i="4"/>
  <c r="O121" i="4"/>
  <c r="N121" i="4"/>
  <c r="K121" i="4"/>
  <c r="J121" i="4"/>
  <c r="H121" i="4"/>
  <c r="G121" i="4"/>
  <c r="W120" i="4"/>
  <c r="V120" i="4"/>
  <c r="S120" i="4"/>
  <c r="R120" i="4"/>
  <c r="O120" i="4"/>
  <c r="N120" i="4"/>
  <c r="K120" i="4"/>
  <c r="J120" i="4"/>
  <c r="H120" i="4"/>
  <c r="G120" i="4"/>
  <c r="W119" i="4"/>
  <c r="V119" i="4"/>
  <c r="S119" i="4"/>
  <c r="R119" i="4"/>
  <c r="O119" i="4"/>
  <c r="N119" i="4"/>
  <c r="K119" i="4"/>
  <c r="J119" i="4"/>
  <c r="H119" i="4"/>
  <c r="G119" i="4"/>
  <c r="W118" i="4"/>
  <c r="V118" i="4"/>
  <c r="S118" i="4"/>
  <c r="R118" i="4"/>
  <c r="O118" i="4"/>
  <c r="N118" i="4"/>
  <c r="K118" i="4"/>
  <c r="J118" i="4"/>
  <c r="H118" i="4"/>
  <c r="G118" i="4"/>
  <c r="W117" i="4"/>
  <c r="V117" i="4"/>
  <c r="S117" i="4"/>
  <c r="R117" i="4"/>
  <c r="O117" i="4"/>
  <c r="N117" i="4"/>
  <c r="K117" i="4"/>
  <c r="J117" i="4"/>
  <c r="H117" i="4"/>
  <c r="G117" i="4"/>
  <c r="W116" i="4"/>
  <c r="V116" i="4"/>
  <c r="S116" i="4"/>
  <c r="R116" i="4"/>
  <c r="O116" i="4"/>
  <c r="N116" i="4"/>
  <c r="K116" i="4"/>
  <c r="J116" i="4"/>
  <c r="H116" i="4"/>
  <c r="G116" i="4"/>
  <c r="W115" i="4"/>
  <c r="W127" i="4" s="1"/>
  <c r="V115" i="4"/>
  <c r="S115" i="4"/>
  <c r="R115" i="4"/>
  <c r="O115" i="4"/>
  <c r="N115" i="4"/>
  <c r="K115" i="4"/>
  <c r="K127" i="4" s="1"/>
  <c r="J115" i="4"/>
  <c r="H115" i="4"/>
  <c r="G115" i="4"/>
  <c r="W114" i="4"/>
  <c r="V114" i="4"/>
  <c r="S114" i="4"/>
  <c r="R114" i="4"/>
  <c r="O114" i="4"/>
  <c r="N114" i="4"/>
  <c r="N126" i="4" s="1"/>
  <c r="K114" i="4"/>
  <c r="J114" i="4"/>
  <c r="H114" i="4"/>
  <c r="G114" i="4"/>
  <c r="W111" i="4"/>
  <c r="V111" i="4"/>
  <c r="S111" i="4"/>
  <c r="R111" i="4"/>
  <c r="O111" i="4"/>
  <c r="N111" i="4"/>
  <c r="K111" i="4"/>
  <c r="J111" i="4"/>
  <c r="H111" i="4"/>
  <c r="G111" i="4"/>
  <c r="W97" i="4"/>
  <c r="V97" i="4"/>
  <c r="S97" i="4"/>
  <c r="R97" i="4"/>
  <c r="O97" i="4"/>
  <c r="N97" i="4"/>
  <c r="K97" i="4"/>
  <c r="J97" i="4"/>
  <c r="H97" i="4"/>
  <c r="G97" i="4"/>
  <c r="W96" i="4"/>
  <c r="V96" i="4"/>
  <c r="S96" i="4"/>
  <c r="R96" i="4"/>
  <c r="O96" i="4"/>
  <c r="N96" i="4"/>
  <c r="K96" i="4"/>
  <c r="J96" i="4"/>
  <c r="H96" i="4"/>
  <c r="G96" i="4"/>
  <c r="W95" i="4"/>
  <c r="V95" i="4"/>
  <c r="S95" i="4"/>
  <c r="R95" i="4"/>
  <c r="O95" i="4"/>
  <c r="N95" i="4"/>
  <c r="K95" i="4"/>
  <c r="J95" i="4"/>
  <c r="H95" i="4"/>
  <c r="G95" i="4"/>
  <c r="W94" i="4"/>
  <c r="V94" i="4"/>
  <c r="S94" i="4"/>
  <c r="R94" i="4"/>
  <c r="O94" i="4"/>
  <c r="N94" i="4"/>
  <c r="K94" i="4"/>
  <c r="J94" i="4"/>
  <c r="H94" i="4"/>
  <c r="G94" i="4"/>
  <c r="W93" i="4"/>
  <c r="V93" i="4"/>
  <c r="S93" i="4"/>
  <c r="R93" i="4"/>
  <c r="O93" i="4"/>
  <c r="N93" i="4"/>
  <c r="K93" i="4"/>
  <c r="J93" i="4"/>
  <c r="H93" i="4"/>
  <c r="G93" i="4"/>
  <c r="W92" i="4"/>
  <c r="V92" i="4"/>
  <c r="S92" i="4"/>
  <c r="R92" i="4"/>
  <c r="O92" i="4"/>
  <c r="N92" i="4"/>
  <c r="K92" i="4"/>
  <c r="J92" i="4"/>
  <c r="H92" i="4"/>
  <c r="G92" i="4"/>
  <c r="W91" i="4"/>
  <c r="V91" i="4"/>
  <c r="S91" i="4"/>
  <c r="R91" i="4"/>
  <c r="O91" i="4"/>
  <c r="N91" i="4"/>
  <c r="K91" i="4"/>
  <c r="J91" i="4"/>
  <c r="H91" i="4"/>
  <c r="G91" i="4"/>
  <c r="W90" i="4"/>
  <c r="V90" i="4"/>
  <c r="S90" i="4"/>
  <c r="R90" i="4"/>
  <c r="O90" i="4"/>
  <c r="N90" i="4"/>
  <c r="K90" i="4"/>
  <c r="J90" i="4"/>
  <c r="H90" i="4"/>
  <c r="G90" i="4"/>
  <c r="W89" i="4"/>
  <c r="V89" i="4"/>
  <c r="S89" i="4"/>
  <c r="R89" i="4"/>
  <c r="O89" i="4"/>
  <c r="N89" i="4"/>
  <c r="K89" i="4"/>
  <c r="J89" i="4"/>
  <c r="J98" i="4" s="1"/>
  <c r="H89" i="4"/>
  <c r="G89" i="4"/>
  <c r="W88" i="4"/>
  <c r="V88" i="4"/>
  <c r="S88" i="4"/>
  <c r="R88" i="4"/>
  <c r="O88" i="4"/>
  <c r="N88" i="4"/>
  <c r="K88" i="4"/>
  <c r="J88" i="4"/>
  <c r="H88" i="4"/>
  <c r="G88" i="4"/>
  <c r="W85" i="4"/>
  <c r="V85" i="4"/>
  <c r="S85" i="4"/>
  <c r="R85" i="4"/>
  <c r="O85" i="4"/>
  <c r="N85" i="4"/>
  <c r="K85" i="4"/>
  <c r="J85" i="4"/>
  <c r="H85" i="4"/>
  <c r="G85" i="4"/>
  <c r="W71" i="4"/>
  <c r="V71" i="4"/>
  <c r="S71" i="4"/>
  <c r="R71" i="4"/>
  <c r="O71" i="4"/>
  <c r="N71" i="4"/>
  <c r="K71" i="4"/>
  <c r="J71" i="4"/>
  <c r="H71" i="4"/>
  <c r="G71" i="4"/>
  <c r="W70" i="4"/>
  <c r="V70" i="4"/>
  <c r="S70" i="4"/>
  <c r="R70" i="4"/>
  <c r="O70" i="4"/>
  <c r="N70" i="4"/>
  <c r="K70" i="4"/>
  <c r="J70" i="4"/>
  <c r="H70" i="4"/>
  <c r="G70" i="4"/>
  <c r="W69" i="4"/>
  <c r="V69" i="4"/>
  <c r="S69" i="4"/>
  <c r="R69" i="4"/>
  <c r="O69" i="4"/>
  <c r="N69" i="4"/>
  <c r="K69" i="4"/>
  <c r="J69" i="4"/>
  <c r="H69" i="4"/>
  <c r="G69" i="4"/>
  <c r="W68" i="4"/>
  <c r="V68" i="4"/>
  <c r="S68" i="4"/>
  <c r="R68" i="4"/>
  <c r="O68" i="4"/>
  <c r="N68" i="4"/>
  <c r="K68" i="4"/>
  <c r="J68" i="4"/>
  <c r="H68" i="4"/>
  <c r="G68" i="4"/>
  <c r="W67" i="4"/>
  <c r="V67" i="4"/>
  <c r="S67" i="4"/>
  <c r="R67" i="4"/>
  <c r="O67" i="4"/>
  <c r="N67" i="4"/>
  <c r="K67" i="4"/>
  <c r="J67" i="4"/>
  <c r="H67" i="4"/>
  <c r="G67" i="4"/>
  <c r="W66" i="4"/>
  <c r="V66" i="4"/>
  <c r="S66" i="4"/>
  <c r="R66" i="4"/>
  <c r="O66" i="4"/>
  <c r="N66" i="4"/>
  <c r="K66" i="4"/>
  <c r="J66" i="4"/>
  <c r="H66" i="4"/>
  <c r="G66" i="4"/>
  <c r="W65" i="4"/>
  <c r="V65" i="4"/>
  <c r="S65" i="4"/>
  <c r="R65" i="4"/>
  <c r="O65" i="4"/>
  <c r="N65" i="4"/>
  <c r="K65" i="4"/>
  <c r="J65" i="4"/>
  <c r="H65" i="4"/>
  <c r="G65" i="4"/>
  <c r="W64" i="4"/>
  <c r="V64" i="4"/>
  <c r="S64" i="4"/>
  <c r="R64" i="4"/>
  <c r="O64" i="4"/>
  <c r="N64" i="4"/>
  <c r="K64" i="4"/>
  <c r="J64" i="4"/>
  <c r="H64" i="4"/>
  <c r="G64" i="4"/>
  <c r="W63" i="4"/>
  <c r="V63" i="4"/>
  <c r="S63" i="4"/>
  <c r="S75" i="4" s="1"/>
  <c r="R63" i="4"/>
  <c r="O63" i="4"/>
  <c r="N63" i="4"/>
  <c r="K63" i="4"/>
  <c r="J63" i="4"/>
  <c r="H63" i="4"/>
  <c r="G63" i="4"/>
  <c r="W62" i="4"/>
  <c r="V62" i="4"/>
  <c r="S62" i="4"/>
  <c r="R62" i="4"/>
  <c r="O62" i="4"/>
  <c r="N62" i="4"/>
  <c r="K62" i="4"/>
  <c r="J62" i="4"/>
  <c r="J72" i="4" s="1"/>
  <c r="H62" i="4"/>
  <c r="G62" i="4"/>
  <c r="W59" i="4"/>
  <c r="V59" i="4"/>
  <c r="S59" i="4"/>
  <c r="R59" i="4"/>
  <c r="O59" i="4"/>
  <c r="N59" i="4"/>
  <c r="K59" i="4"/>
  <c r="J59" i="4"/>
  <c r="H59" i="4"/>
  <c r="G59" i="4"/>
  <c r="W45" i="4"/>
  <c r="V45" i="4"/>
  <c r="S45" i="4"/>
  <c r="R45" i="4"/>
  <c r="O45" i="4"/>
  <c r="N45" i="4"/>
  <c r="K45" i="4"/>
  <c r="J45" i="4"/>
  <c r="H45" i="4"/>
  <c r="G45" i="4"/>
  <c r="W44" i="4"/>
  <c r="V44" i="4"/>
  <c r="S44" i="4"/>
  <c r="R44" i="4"/>
  <c r="O44" i="4"/>
  <c r="N44" i="4"/>
  <c r="K44" i="4"/>
  <c r="J44" i="4"/>
  <c r="H44" i="4"/>
  <c r="G44" i="4"/>
  <c r="W43" i="4"/>
  <c r="W426" i="4" s="1"/>
  <c r="V43" i="4"/>
  <c r="S43" i="4"/>
  <c r="R43" i="4"/>
  <c r="O43" i="4"/>
  <c r="N43" i="4"/>
  <c r="K43" i="4"/>
  <c r="J43" i="4"/>
  <c r="H43" i="4"/>
  <c r="G43" i="4"/>
  <c r="W42" i="4"/>
  <c r="V42" i="4"/>
  <c r="S42" i="4"/>
  <c r="R42" i="4"/>
  <c r="O42" i="4"/>
  <c r="N42" i="4"/>
  <c r="K42" i="4"/>
  <c r="J42" i="4"/>
  <c r="H42" i="4"/>
  <c r="G42" i="4"/>
  <c r="W41" i="4"/>
  <c r="V41" i="4"/>
  <c r="S41" i="4"/>
  <c r="R41" i="4"/>
  <c r="O41" i="4"/>
  <c r="O424" i="4" s="1"/>
  <c r="N41" i="4"/>
  <c r="K41" i="4"/>
  <c r="J41" i="4"/>
  <c r="H41" i="4"/>
  <c r="G41" i="4"/>
  <c r="W40" i="4"/>
  <c r="V40" i="4"/>
  <c r="S40" i="4"/>
  <c r="R40" i="4"/>
  <c r="O40" i="4"/>
  <c r="N40" i="4"/>
  <c r="K40" i="4"/>
  <c r="J40" i="4"/>
  <c r="H40" i="4"/>
  <c r="G40" i="4"/>
  <c r="W39" i="4"/>
  <c r="V39" i="4"/>
  <c r="S39" i="4"/>
  <c r="R39" i="4"/>
  <c r="O39" i="4"/>
  <c r="N39" i="4"/>
  <c r="K39" i="4"/>
  <c r="J39" i="4"/>
  <c r="H39" i="4"/>
  <c r="H422" i="4" s="1"/>
  <c r="G39" i="4"/>
  <c r="W38" i="4"/>
  <c r="V38" i="4"/>
  <c r="S38" i="4"/>
  <c r="R38" i="4"/>
  <c r="O38" i="4"/>
  <c r="N38" i="4"/>
  <c r="K38" i="4"/>
  <c r="J38" i="4"/>
  <c r="H38" i="4"/>
  <c r="G38" i="4"/>
  <c r="W37" i="4"/>
  <c r="V37" i="4"/>
  <c r="S37" i="4"/>
  <c r="R37" i="4"/>
  <c r="O37" i="4"/>
  <c r="N37" i="4"/>
  <c r="K37" i="4"/>
  <c r="J37" i="4"/>
  <c r="H37" i="4"/>
  <c r="G37" i="4"/>
  <c r="W36" i="4"/>
  <c r="V36" i="4"/>
  <c r="S36" i="4"/>
  <c r="S419" i="4" s="1"/>
  <c r="R36" i="4"/>
  <c r="O36" i="4"/>
  <c r="N36" i="4"/>
  <c r="K36" i="4"/>
  <c r="J36" i="4"/>
  <c r="H36" i="4"/>
  <c r="G36" i="4"/>
  <c r="W33" i="4"/>
  <c r="V33" i="4"/>
  <c r="S33" i="4"/>
  <c r="R33" i="4"/>
  <c r="O33" i="4"/>
  <c r="N33" i="4"/>
  <c r="K33" i="4"/>
  <c r="J33" i="4"/>
  <c r="H33" i="4"/>
  <c r="G33" i="4"/>
  <c r="W20" i="4"/>
  <c r="V20" i="4"/>
  <c r="S20" i="4"/>
  <c r="R20" i="4"/>
  <c r="O20" i="4"/>
  <c r="N20" i="4"/>
  <c r="K20" i="4"/>
  <c r="J20" i="4"/>
  <c r="H20" i="4"/>
  <c r="G20" i="4"/>
  <c r="W19" i="4"/>
  <c r="V19" i="4"/>
  <c r="S19" i="4"/>
  <c r="R19" i="4"/>
  <c r="O19" i="4"/>
  <c r="N19" i="4"/>
  <c r="K19" i="4"/>
  <c r="J19" i="4"/>
  <c r="H19" i="4"/>
  <c r="G19" i="4"/>
  <c r="W18" i="4"/>
  <c r="V18" i="4"/>
  <c r="V21" i="4" s="1"/>
  <c r="S18" i="4"/>
  <c r="R18" i="4"/>
  <c r="O18" i="4"/>
  <c r="N18" i="4"/>
  <c r="K18" i="4"/>
  <c r="J18" i="4"/>
  <c r="H18" i="4"/>
  <c r="G18" i="4"/>
  <c r="W15" i="4"/>
  <c r="V15" i="4"/>
  <c r="S15" i="4"/>
  <c r="R15" i="4"/>
  <c r="O15" i="4"/>
  <c r="N15" i="4"/>
  <c r="K15" i="4"/>
  <c r="J15" i="4"/>
  <c r="H15" i="4"/>
  <c r="G15" i="4"/>
  <c r="G15" i="3"/>
  <c r="H15" i="3"/>
  <c r="J15" i="3"/>
  <c r="K15" i="3"/>
  <c r="N15" i="3"/>
  <c r="O15" i="3"/>
  <c r="R15" i="3"/>
  <c r="S15" i="3"/>
  <c r="V15" i="3"/>
  <c r="W15" i="3"/>
  <c r="G18" i="3"/>
  <c r="H18" i="3"/>
  <c r="J18" i="3"/>
  <c r="K18" i="3"/>
  <c r="N18" i="3"/>
  <c r="O18" i="3"/>
  <c r="R18" i="3"/>
  <c r="S18" i="3"/>
  <c r="V18" i="3"/>
  <c r="W18" i="3"/>
  <c r="G19" i="3"/>
  <c r="H19" i="3"/>
  <c r="J19" i="3"/>
  <c r="K19" i="3"/>
  <c r="N19" i="3"/>
  <c r="O19" i="3"/>
  <c r="R19" i="3"/>
  <c r="S19" i="3"/>
  <c r="V19" i="3"/>
  <c r="W19" i="3"/>
  <c r="W21" i="3" s="1"/>
  <c r="G20" i="3"/>
  <c r="H20" i="3"/>
  <c r="J20" i="3"/>
  <c r="K20" i="3"/>
  <c r="N20" i="3"/>
  <c r="O20" i="3"/>
  <c r="R20" i="3"/>
  <c r="S20" i="3"/>
  <c r="V20" i="3"/>
  <c r="V21" i="3" s="1"/>
  <c r="W20" i="3"/>
  <c r="K21" i="3"/>
  <c r="G33" i="3"/>
  <c r="H33" i="3"/>
  <c r="J33" i="3"/>
  <c r="K33" i="3"/>
  <c r="N33" i="3"/>
  <c r="O33" i="3"/>
  <c r="R33" i="3"/>
  <c r="S33" i="3"/>
  <c r="V33" i="3"/>
  <c r="W33" i="3"/>
  <c r="G36" i="3"/>
  <c r="H36" i="3"/>
  <c r="J36" i="3"/>
  <c r="K36" i="3"/>
  <c r="K46" i="3" s="1"/>
  <c r="N36" i="3"/>
  <c r="O36" i="3"/>
  <c r="R36" i="3"/>
  <c r="S36" i="3"/>
  <c r="V36" i="3"/>
  <c r="W36" i="3"/>
  <c r="G37" i="3"/>
  <c r="H37" i="3"/>
  <c r="J37" i="3"/>
  <c r="K37" i="3"/>
  <c r="N37" i="3"/>
  <c r="O37" i="3"/>
  <c r="R37" i="3"/>
  <c r="S37" i="3"/>
  <c r="V37" i="3"/>
  <c r="W37" i="3"/>
  <c r="G38" i="3"/>
  <c r="H38" i="3"/>
  <c r="J38" i="3"/>
  <c r="K38" i="3"/>
  <c r="N38" i="3"/>
  <c r="O38" i="3"/>
  <c r="R38" i="3"/>
  <c r="S38" i="3"/>
  <c r="V38" i="3"/>
  <c r="W38" i="3"/>
  <c r="G39" i="3"/>
  <c r="H39" i="3"/>
  <c r="J39" i="3"/>
  <c r="K39" i="3"/>
  <c r="N39" i="3"/>
  <c r="O39" i="3"/>
  <c r="R39" i="3"/>
  <c r="S39" i="3"/>
  <c r="V39" i="3"/>
  <c r="W39" i="3"/>
  <c r="G40" i="3"/>
  <c r="H40" i="3"/>
  <c r="J40" i="3"/>
  <c r="K40" i="3"/>
  <c r="K553" i="3" s="1"/>
  <c r="N40" i="3"/>
  <c r="O40" i="3"/>
  <c r="R40" i="3"/>
  <c r="S40" i="3"/>
  <c r="V40" i="3"/>
  <c r="W40" i="3"/>
  <c r="G41" i="3"/>
  <c r="H41" i="3"/>
  <c r="J41" i="3"/>
  <c r="K41" i="3"/>
  <c r="N41" i="3"/>
  <c r="O41" i="3"/>
  <c r="R41" i="3"/>
  <c r="S41" i="3"/>
  <c r="V41" i="3"/>
  <c r="W41" i="3"/>
  <c r="G42" i="3"/>
  <c r="H42" i="3"/>
  <c r="J42" i="3"/>
  <c r="K42" i="3"/>
  <c r="N42" i="3"/>
  <c r="O42" i="3"/>
  <c r="R42" i="3"/>
  <c r="S42" i="3"/>
  <c r="V42" i="3"/>
  <c r="W42" i="3"/>
  <c r="G43" i="3"/>
  <c r="H43" i="3"/>
  <c r="J43" i="3"/>
  <c r="K43" i="3"/>
  <c r="N43" i="3"/>
  <c r="O43" i="3"/>
  <c r="R43" i="3"/>
  <c r="S43" i="3"/>
  <c r="V43" i="3"/>
  <c r="W43" i="3"/>
  <c r="G44" i="3"/>
  <c r="H44" i="3"/>
  <c r="J44" i="3"/>
  <c r="K44" i="3"/>
  <c r="N44" i="3"/>
  <c r="O44" i="3"/>
  <c r="R44" i="3"/>
  <c r="S44" i="3"/>
  <c r="V44" i="3"/>
  <c r="W44" i="3"/>
  <c r="G45" i="3"/>
  <c r="H45" i="3"/>
  <c r="J45" i="3"/>
  <c r="K45" i="3"/>
  <c r="N45" i="3"/>
  <c r="O45" i="3"/>
  <c r="R45" i="3"/>
  <c r="S45" i="3"/>
  <c r="V45" i="3"/>
  <c r="V46" i="3" s="1"/>
  <c r="W45" i="3"/>
  <c r="S49" i="3"/>
  <c r="G59" i="3"/>
  <c r="H59" i="3"/>
  <c r="J59" i="3"/>
  <c r="K59" i="3"/>
  <c r="N59" i="3"/>
  <c r="O59" i="3"/>
  <c r="R59" i="3"/>
  <c r="S59" i="3"/>
  <c r="V59" i="3"/>
  <c r="W59" i="3"/>
  <c r="G62" i="3"/>
  <c r="H62" i="3"/>
  <c r="J62" i="3"/>
  <c r="K62" i="3"/>
  <c r="N62" i="3"/>
  <c r="O62" i="3"/>
  <c r="R62" i="3"/>
  <c r="S62" i="3"/>
  <c r="V62" i="3"/>
  <c r="W62" i="3"/>
  <c r="G63" i="3"/>
  <c r="H63" i="3"/>
  <c r="J63" i="3"/>
  <c r="K63" i="3"/>
  <c r="N63" i="3"/>
  <c r="O63" i="3"/>
  <c r="R63" i="3"/>
  <c r="S63" i="3"/>
  <c r="V63" i="3"/>
  <c r="V75" i="3" s="1"/>
  <c r="W63" i="3"/>
  <c r="G64" i="3"/>
  <c r="H64" i="3"/>
  <c r="J64" i="3"/>
  <c r="K64" i="3"/>
  <c r="N64" i="3"/>
  <c r="O64" i="3"/>
  <c r="R64" i="3"/>
  <c r="S64" i="3"/>
  <c r="V64" i="3"/>
  <c r="W64" i="3"/>
  <c r="G65" i="3"/>
  <c r="H65" i="3"/>
  <c r="J65" i="3"/>
  <c r="K65" i="3"/>
  <c r="N65" i="3"/>
  <c r="O65" i="3"/>
  <c r="R65" i="3"/>
  <c r="S65" i="3"/>
  <c r="V65" i="3"/>
  <c r="W65" i="3"/>
  <c r="G66" i="3"/>
  <c r="H66" i="3"/>
  <c r="J66" i="3"/>
  <c r="K66" i="3"/>
  <c r="N66" i="3"/>
  <c r="O66" i="3"/>
  <c r="R66" i="3"/>
  <c r="S66" i="3"/>
  <c r="V66" i="3"/>
  <c r="W66" i="3"/>
  <c r="G67" i="3"/>
  <c r="H67" i="3"/>
  <c r="J67" i="3"/>
  <c r="K67" i="3"/>
  <c r="N67" i="3"/>
  <c r="O67" i="3"/>
  <c r="R67" i="3"/>
  <c r="S67" i="3"/>
  <c r="V67" i="3"/>
  <c r="W67" i="3"/>
  <c r="G68" i="3"/>
  <c r="H68" i="3"/>
  <c r="H555" i="3" s="1"/>
  <c r="J68" i="3"/>
  <c r="K68" i="3"/>
  <c r="N68" i="3"/>
  <c r="O68" i="3"/>
  <c r="R68" i="3"/>
  <c r="S68" i="3"/>
  <c r="V68" i="3"/>
  <c r="W68" i="3"/>
  <c r="G69" i="3"/>
  <c r="H69" i="3"/>
  <c r="J69" i="3"/>
  <c r="K69" i="3"/>
  <c r="N69" i="3"/>
  <c r="N72" i="3" s="1"/>
  <c r="O69" i="3"/>
  <c r="R69" i="3"/>
  <c r="S69" i="3"/>
  <c r="V69" i="3"/>
  <c r="W69" i="3"/>
  <c r="G70" i="3"/>
  <c r="H70" i="3"/>
  <c r="J70" i="3"/>
  <c r="K70" i="3"/>
  <c r="N70" i="3"/>
  <c r="O70" i="3"/>
  <c r="R70" i="3"/>
  <c r="S70" i="3"/>
  <c r="V70" i="3"/>
  <c r="W70" i="3"/>
  <c r="G71" i="3"/>
  <c r="H71" i="3"/>
  <c r="J71" i="3"/>
  <c r="J75" i="3" s="1"/>
  <c r="K71" i="3"/>
  <c r="N71" i="3"/>
  <c r="O71" i="3"/>
  <c r="R71" i="3"/>
  <c r="S71" i="3"/>
  <c r="V71" i="3"/>
  <c r="W71" i="3"/>
  <c r="G74" i="3"/>
  <c r="R74" i="3"/>
  <c r="G85" i="3"/>
  <c r="H85" i="3"/>
  <c r="J85" i="3"/>
  <c r="K85" i="3"/>
  <c r="N85" i="3"/>
  <c r="O85" i="3"/>
  <c r="R85" i="3"/>
  <c r="S85" i="3"/>
  <c r="V85" i="3"/>
  <c r="W85" i="3"/>
  <c r="G88" i="3"/>
  <c r="H88" i="3"/>
  <c r="J88" i="3"/>
  <c r="J100" i="3" s="1"/>
  <c r="K88" i="3"/>
  <c r="N88" i="3"/>
  <c r="O88" i="3"/>
  <c r="R88" i="3"/>
  <c r="S88" i="3"/>
  <c r="V88" i="3"/>
  <c r="W88" i="3"/>
  <c r="G89" i="3"/>
  <c r="H89" i="3"/>
  <c r="J89" i="3"/>
  <c r="K89" i="3"/>
  <c r="N89" i="3"/>
  <c r="O89" i="3"/>
  <c r="R89" i="3"/>
  <c r="S89" i="3"/>
  <c r="V89" i="3"/>
  <c r="W89" i="3"/>
  <c r="G90" i="3"/>
  <c r="H90" i="3"/>
  <c r="J90" i="3"/>
  <c r="K90" i="3"/>
  <c r="N90" i="3"/>
  <c r="O90" i="3"/>
  <c r="R90" i="3"/>
  <c r="S90" i="3"/>
  <c r="V90" i="3"/>
  <c r="W90" i="3"/>
  <c r="G91" i="3"/>
  <c r="H91" i="3"/>
  <c r="J91" i="3"/>
  <c r="K91" i="3"/>
  <c r="N91" i="3"/>
  <c r="O91" i="3"/>
  <c r="R91" i="3"/>
  <c r="S91" i="3"/>
  <c r="V91" i="3"/>
  <c r="W91" i="3"/>
  <c r="G92" i="3"/>
  <c r="H92" i="3"/>
  <c r="J92" i="3"/>
  <c r="K92" i="3"/>
  <c r="N92" i="3"/>
  <c r="O92" i="3"/>
  <c r="R92" i="3"/>
  <c r="S92" i="3"/>
  <c r="V92" i="3"/>
  <c r="W92" i="3"/>
  <c r="G93" i="3"/>
  <c r="H93" i="3"/>
  <c r="J93" i="3"/>
  <c r="K93" i="3"/>
  <c r="N93" i="3"/>
  <c r="O93" i="3"/>
  <c r="R93" i="3"/>
  <c r="S93" i="3"/>
  <c r="V93" i="3"/>
  <c r="W93" i="3"/>
  <c r="G94" i="3"/>
  <c r="H94" i="3"/>
  <c r="J94" i="3"/>
  <c r="K94" i="3"/>
  <c r="N94" i="3"/>
  <c r="O94" i="3"/>
  <c r="R94" i="3"/>
  <c r="S94" i="3"/>
  <c r="V94" i="3"/>
  <c r="W94" i="3"/>
  <c r="G95" i="3"/>
  <c r="H95" i="3"/>
  <c r="J95" i="3"/>
  <c r="K95" i="3"/>
  <c r="N95" i="3"/>
  <c r="O95" i="3"/>
  <c r="R95" i="3"/>
  <c r="S95" i="3"/>
  <c r="V95" i="3"/>
  <c r="W95" i="3"/>
  <c r="G96" i="3"/>
  <c r="H96" i="3"/>
  <c r="J96" i="3"/>
  <c r="K96" i="3"/>
  <c r="N96" i="3"/>
  <c r="O96" i="3"/>
  <c r="R96" i="3"/>
  <c r="S96" i="3"/>
  <c r="V96" i="3"/>
  <c r="W96" i="3"/>
  <c r="G97" i="3"/>
  <c r="H97" i="3"/>
  <c r="J97" i="3"/>
  <c r="K97" i="3"/>
  <c r="N97" i="3"/>
  <c r="O97" i="3"/>
  <c r="R97" i="3"/>
  <c r="S97" i="3"/>
  <c r="V97" i="3"/>
  <c r="W97" i="3"/>
  <c r="G100" i="3"/>
  <c r="G111" i="3"/>
  <c r="H111" i="3"/>
  <c r="J111" i="3"/>
  <c r="K111" i="3"/>
  <c r="N111" i="3"/>
  <c r="O111" i="3"/>
  <c r="R111" i="3"/>
  <c r="S111" i="3"/>
  <c r="V111" i="3"/>
  <c r="W111" i="3"/>
  <c r="G114" i="3"/>
  <c r="H114" i="3"/>
  <c r="J114" i="3"/>
  <c r="J126" i="3" s="1"/>
  <c r="K114" i="3"/>
  <c r="N114" i="3"/>
  <c r="O114" i="3"/>
  <c r="R114" i="3"/>
  <c r="S114" i="3"/>
  <c r="V114" i="3"/>
  <c r="V126" i="3" s="1"/>
  <c r="W114" i="3"/>
  <c r="G115" i="3"/>
  <c r="H115" i="3"/>
  <c r="J115" i="3"/>
  <c r="K115" i="3"/>
  <c r="N115" i="3"/>
  <c r="O115" i="3"/>
  <c r="R115" i="3"/>
  <c r="S115" i="3"/>
  <c r="V115" i="3"/>
  <c r="W115" i="3"/>
  <c r="G116" i="3"/>
  <c r="H116" i="3"/>
  <c r="J116" i="3"/>
  <c r="K116" i="3"/>
  <c r="N116" i="3"/>
  <c r="O116" i="3"/>
  <c r="R116" i="3"/>
  <c r="S116" i="3"/>
  <c r="V116" i="3"/>
  <c r="W116" i="3"/>
  <c r="G117" i="3"/>
  <c r="H117" i="3"/>
  <c r="J117" i="3"/>
  <c r="K117" i="3"/>
  <c r="N117" i="3"/>
  <c r="N127" i="3" s="1"/>
  <c r="O117" i="3"/>
  <c r="R117" i="3"/>
  <c r="R127" i="3" s="1"/>
  <c r="S117" i="3"/>
  <c r="V117" i="3"/>
  <c r="W117" i="3"/>
  <c r="G118" i="3"/>
  <c r="H118" i="3"/>
  <c r="J118" i="3"/>
  <c r="K118" i="3"/>
  <c r="N118" i="3"/>
  <c r="O118" i="3"/>
  <c r="R118" i="3"/>
  <c r="S118" i="3"/>
  <c r="V118" i="3"/>
  <c r="W118" i="3"/>
  <c r="G119" i="3"/>
  <c r="H119" i="3"/>
  <c r="J119" i="3"/>
  <c r="K119" i="3"/>
  <c r="N119" i="3"/>
  <c r="O119" i="3"/>
  <c r="R119" i="3"/>
  <c r="S119" i="3"/>
  <c r="V119" i="3"/>
  <c r="W119" i="3"/>
  <c r="G120" i="3"/>
  <c r="H120" i="3"/>
  <c r="J120" i="3"/>
  <c r="K120" i="3"/>
  <c r="N120" i="3"/>
  <c r="O120" i="3"/>
  <c r="R120" i="3"/>
  <c r="R126" i="3" s="1"/>
  <c r="S120" i="3"/>
  <c r="V120" i="3"/>
  <c r="W120" i="3"/>
  <c r="G121" i="3"/>
  <c r="H121" i="3"/>
  <c r="J121" i="3"/>
  <c r="K121" i="3"/>
  <c r="N121" i="3"/>
  <c r="O121" i="3"/>
  <c r="R121" i="3"/>
  <c r="S121" i="3"/>
  <c r="V121" i="3"/>
  <c r="W121" i="3"/>
  <c r="G122" i="3"/>
  <c r="H122" i="3"/>
  <c r="J122" i="3"/>
  <c r="K122" i="3"/>
  <c r="N122" i="3"/>
  <c r="O122" i="3"/>
  <c r="R122" i="3"/>
  <c r="S122" i="3"/>
  <c r="V122" i="3"/>
  <c r="W122" i="3"/>
  <c r="G123" i="3"/>
  <c r="G127" i="3" s="1"/>
  <c r="H123" i="3"/>
  <c r="J123" i="3"/>
  <c r="K123" i="3"/>
  <c r="N123" i="3"/>
  <c r="O123" i="3"/>
  <c r="R123" i="3"/>
  <c r="S123" i="3"/>
  <c r="V123" i="3"/>
  <c r="W123" i="3"/>
  <c r="G126" i="3"/>
  <c r="G137" i="3"/>
  <c r="H137" i="3"/>
  <c r="J137" i="3"/>
  <c r="K137" i="3"/>
  <c r="N137" i="3"/>
  <c r="O137" i="3"/>
  <c r="R137" i="3"/>
  <c r="S137" i="3"/>
  <c r="V137" i="3"/>
  <c r="W137" i="3"/>
  <c r="G140" i="3"/>
  <c r="H140" i="3"/>
  <c r="J140" i="3"/>
  <c r="K140" i="3"/>
  <c r="N140" i="3"/>
  <c r="O140" i="3"/>
  <c r="R140" i="3"/>
  <c r="S140" i="3"/>
  <c r="V140" i="3"/>
  <c r="W140" i="3"/>
  <c r="G141" i="3"/>
  <c r="H141" i="3"/>
  <c r="J141" i="3"/>
  <c r="K141" i="3"/>
  <c r="N141" i="3"/>
  <c r="O141" i="3"/>
  <c r="R141" i="3"/>
  <c r="S141" i="3"/>
  <c r="V141" i="3"/>
  <c r="W141" i="3"/>
  <c r="G142" i="3"/>
  <c r="H142" i="3"/>
  <c r="J142" i="3"/>
  <c r="K142" i="3"/>
  <c r="K152" i="3" s="1"/>
  <c r="N142" i="3"/>
  <c r="O142" i="3"/>
  <c r="O551" i="3" s="1"/>
  <c r="R142" i="3"/>
  <c r="S142" i="3"/>
  <c r="V142" i="3"/>
  <c r="W142" i="3"/>
  <c r="G143" i="3"/>
  <c r="H143" i="3"/>
  <c r="J143" i="3"/>
  <c r="K143" i="3"/>
  <c r="N143" i="3"/>
  <c r="O143" i="3"/>
  <c r="R143" i="3"/>
  <c r="S143" i="3"/>
  <c r="V143" i="3"/>
  <c r="W143" i="3"/>
  <c r="W153" i="3" s="1"/>
  <c r="G144" i="3"/>
  <c r="H144" i="3"/>
  <c r="J144" i="3"/>
  <c r="K144" i="3"/>
  <c r="N144" i="3"/>
  <c r="O144" i="3"/>
  <c r="R144" i="3"/>
  <c r="S144" i="3"/>
  <c r="V144" i="3"/>
  <c r="W144" i="3"/>
  <c r="G145" i="3"/>
  <c r="H145" i="3"/>
  <c r="J145" i="3"/>
  <c r="K145" i="3"/>
  <c r="N145" i="3"/>
  <c r="O145" i="3"/>
  <c r="R145" i="3"/>
  <c r="S145" i="3"/>
  <c r="V145" i="3"/>
  <c r="W145" i="3"/>
  <c r="G146" i="3"/>
  <c r="H146" i="3"/>
  <c r="J146" i="3"/>
  <c r="K146" i="3"/>
  <c r="N146" i="3"/>
  <c r="O146" i="3"/>
  <c r="R146" i="3"/>
  <c r="S146" i="3"/>
  <c r="V146" i="3"/>
  <c r="W146" i="3"/>
  <c r="G147" i="3"/>
  <c r="H147" i="3"/>
  <c r="J147" i="3"/>
  <c r="K147" i="3"/>
  <c r="N147" i="3"/>
  <c r="O147" i="3"/>
  <c r="R147" i="3"/>
  <c r="S147" i="3"/>
  <c r="V147" i="3"/>
  <c r="W147" i="3"/>
  <c r="G148" i="3"/>
  <c r="H148" i="3"/>
  <c r="J148" i="3"/>
  <c r="K148" i="3"/>
  <c r="N148" i="3"/>
  <c r="O148" i="3"/>
  <c r="R148" i="3"/>
  <c r="S148" i="3"/>
  <c r="V148" i="3"/>
  <c r="W148" i="3"/>
  <c r="G149" i="3"/>
  <c r="H149" i="3"/>
  <c r="J149" i="3"/>
  <c r="K149" i="3"/>
  <c r="N149" i="3"/>
  <c r="O149" i="3"/>
  <c r="R149" i="3"/>
  <c r="S149" i="3"/>
  <c r="V149" i="3"/>
  <c r="W149" i="3"/>
  <c r="G163" i="3"/>
  <c r="H163" i="3"/>
  <c r="J163" i="3"/>
  <c r="K163" i="3"/>
  <c r="N163" i="3"/>
  <c r="O163" i="3"/>
  <c r="R163" i="3"/>
  <c r="S163" i="3"/>
  <c r="V163" i="3"/>
  <c r="W163" i="3"/>
  <c r="G166" i="3"/>
  <c r="H166" i="3"/>
  <c r="J166" i="3"/>
  <c r="K166" i="3"/>
  <c r="N166" i="3"/>
  <c r="O166" i="3"/>
  <c r="R166" i="3"/>
  <c r="S166" i="3"/>
  <c r="V166" i="3"/>
  <c r="W166" i="3"/>
  <c r="G167" i="3"/>
  <c r="G179" i="3" s="1"/>
  <c r="H167" i="3"/>
  <c r="J167" i="3"/>
  <c r="K167" i="3"/>
  <c r="N167" i="3"/>
  <c r="O167" i="3"/>
  <c r="R167" i="3"/>
  <c r="S167" i="3"/>
  <c r="V167" i="3"/>
  <c r="W167" i="3"/>
  <c r="G168" i="3"/>
  <c r="H168" i="3"/>
  <c r="J168" i="3"/>
  <c r="K168" i="3"/>
  <c r="N168" i="3"/>
  <c r="O168" i="3"/>
  <c r="R168" i="3"/>
  <c r="S168" i="3"/>
  <c r="V168" i="3"/>
  <c r="W168" i="3"/>
  <c r="G169" i="3"/>
  <c r="H169" i="3"/>
  <c r="J169" i="3"/>
  <c r="K169" i="3"/>
  <c r="N169" i="3"/>
  <c r="O169" i="3"/>
  <c r="R169" i="3"/>
  <c r="S169" i="3"/>
  <c r="V169" i="3"/>
  <c r="W169" i="3"/>
  <c r="G170" i="3"/>
  <c r="H170" i="3"/>
  <c r="J170" i="3"/>
  <c r="K170" i="3"/>
  <c r="N170" i="3"/>
  <c r="O170" i="3"/>
  <c r="R170" i="3"/>
  <c r="S170" i="3"/>
  <c r="V170" i="3"/>
  <c r="W170" i="3"/>
  <c r="G171" i="3"/>
  <c r="H171" i="3"/>
  <c r="J171" i="3"/>
  <c r="K171" i="3"/>
  <c r="N171" i="3"/>
  <c r="O171" i="3"/>
  <c r="R171" i="3"/>
  <c r="S171" i="3"/>
  <c r="V171" i="3"/>
  <c r="W171" i="3"/>
  <c r="G172" i="3"/>
  <c r="H172" i="3"/>
  <c r="J172" i="3"/>
  <c r="K172" i="3"/>
  <c r="N172" i="3"/>
  <c r="O172" i="3"/>
  <c r="R172" i="3"/>
  <c r="S172" i="3"/>
  <c r="V172" i="3"/>
  <c r="W172" i="3"/>
  <c r="G173" i="3"/>
  <c r="H173" i="3"/>
  <c r="J173" i="3"/>
  <c r="K173" i="3"/>
  <c r="N173" i="3"/>
  <c r="O173" i="3"/>
  <c r="R173" i="3"/>
  <c r="S173" i="3"/>
  <c r="V173" i="3"/>
  <c r="W173" i="3"/>
  <c r="G174" i="3"/>
  <c r="H174" i="3"/>
  <c r="J174" i="3"/>
  <c r="K174" i="3"/>
  <c r="N174" i="3"/>
  <c r="O174" i="3"/>
  <c r="R174" i="3"/>
  <c r="S174" i="3"/>
  <c r="V174" i="3"/>
  <c r="W174" i="3"/>
  <c r="G175" i="3"/>
  <c r="H175" i="3"/>
  <c r="J175" i="3"/>
  <c r="K175" i="3"/>
  <c r="N175" i="3"/>
  <c r="O175" i="3"/>
  <c r="R175" i="3"/>
  <c r="S175" i="3"/>
  <c r="V175" i="3"/>
  <c r="W175" i="3"/>
  <c r="G189" i="3"/>
  <c r="H189" i="3"/>
  <c r="J189" i="3"/>
  <c r="K189" i="3"/>
  <c r="N189" i="3"/>
  <c r="O189" i="3"/>
  <c r="R189" i="3"/>
  <c r="S189" i="3"/>
  <c r="V189" i="3"/>
  <c r="W189" i="3"/>
  <c r="G192" i="3"/>
  <c r="H192" i="3"/>
  <c r="J192" i="3"/>
  <c r="K192" i="3"/>
  <c r="N192" i="3"/>
  <c r="O192" i="3"/>
  <c r="R192" i="3"/>
  <c r="S192" i="3"/>
  <c r="V192" i="3"/>
  <c r="W192" i="3"/>
  <c r="W202" i="3" s="1"/>
  <c r="W206" i="3" s="1"/>
  <c r="G193" i="3"/>
  <c r="H193" i="3"/>
  <c r="H205" i="3" s="1"/>
  <c r="J193" i="3"/>
  <c r="K193" i="3"/>
  <c r="N193" i="3"/>
  <c r="O193" i="3"/>
  <c r="R193" i="3"/>
  <c r="S193" i="3"/>
  <c r="S205" i="3" s="1"/>
  <c r="V193" i="3"/>
  <c r="W193" i="3"/>
  <c r="G194" i="3"/>
  <c r="H194" i="3"/>
  <c r="J194" i="3"/>
  <c r="K194" i="3"/>
  <c r="N194" i="3"/>
  <c r="O194" i="3"/>
  <c r="R194" i="3"/>
  <c r="S194" i="3"/>
  <c r="V194" i="3"/>
  <c r="W194" i="3"/>
  <c r="G195" i="3"/>
  <c r="H195" i="3"/>
  <c r="J195" i="3"/>
  <c r="K195" i="3"/>
  <c r="N195" i="3"/>
  <c r="O195" i="3"/>
  <c r="R195" i="3"/>
  <c r="S195" i="3"/>
  <c r="V195" i="3"/>
  <c r="W195" i="3"/>
  <c r="G196" i="3"/>
  <c r="H196" i="3"/>
  <c r="J196" i="3"/>
  <c r="K196" i="3"/>
  <c r="N196" i="3"/>
  <c r="O196" i="3"/>
  <c r="R196" i="3"/>
  <c r="S196" i="3"/>
  <c r="V196" i="3"/>
  <c r="W196" i="3"/>
  <c r="G197" i="3"/>
  <c r="H197" i="3"/>
  <c r="J197" i="3"/>
  <c r="K197" i="3"/>
  <c r="N197" i="3"/>
  <c r="O197" i="3"/>
  <c r="R197" i="3"/>
  <c r="S197" i="3"/>
  <c r="V197" i="3"/>
  <c r="W197" i="3"/>
  <c r="G198" i="3"/>
  <c r="H198" i="3"/>
  <c r="J198" i="3"/>
  <c r="K198" i="3"/>
  <c r="N198" i="3"/>
  <c r="O198" i="3"/>
  <c r="O204" i="3" s="1"/>
  <c r="R198" i="3"/>
  <c r="S198" i="3"/>
  <c r="V198" i="3"/>
  <c r="W198" i="3"/>
  <c r="G199" i="3"/>
  <c r="H199" i="3"/>
  <c r="J199" i="3"/>
  <c r="K199" i="3"/>
  <c r="N199" i="3"/>
  <c r="O199" i="3"/>
  <c r="R199" i="3"/>
  <c r="S199" i="3"/>
  <c r="V199" i="3"/>
  <c r="W199" i="3"/>
  <c r="G200" i="3"/>
  <c r="H200" i="3"/>
  <c r="J200" i="3"/>
  <c r="K200" i="3"/>
  <c r="N200" i="3"/>
  <c r="O200" i="3"/>
  <c r="R200" i="3"/>
  <c r="S200" i="3"/>
  <c r="V200" i="3"/>
  <c r="W200" i="3"/>
  <c r="G201" i="3"/>
  <c r="H201" i="3"/>
  <c r="J201" i="3"/>
  <c r="K201" i="3"/>
  <c r="N201" i="3"/>
  <c r="O201" i="3"/>
  <c r="O205" i="3" s="1"/>
  <c r="R201" i="3"/>
  <c r="S201" i="3"/>
  <c r="V201" i="3"/>
  <c r="W201" i="3"/>
  <c r="W205" i="3"/>
  <c r="G215" i="3"/>
  <c r="H215" i="3"/>
  <c r="J215" i="3"/>
  <c r="K215" i="3"/>
  <c r="N215" i="3"/>
  <c r="O215" i="3"/>
  <c r="R215" i="3"/>
  <c r="S215" i="3"/>
  <c r="V215" i="3"/>
  <c r="W215" i="3"/>
  <c r="G218" i="3"/>
  <c r="H218" i="3"/>
  <c r="J218" i="3"/>
  <c r="K218" i="3"/>
  <c r="N218" i="3"/>
  <c r="O218" i="3"/>
  <c r="R218" i="3"/>
  <c r="S218" i="3"/>
  <c r="V218" i="3"/>
  <c r="W218" i="3"/>
  <c r="G219" i="3"/>
  <c r="H219" i="3"/>
  <c r="J219" i="3"/>
  <c r="K219" i="3"/>
  <c r="N219" i="3"/>
  <c r="O219" i="3"/>
  <c r="R219" i="3"/>
  <c r="S219" i="3"/>
  <c r="V219" i="3"/>
  <c r="W219" i="3"/>
  <c r="G220" i="3"/>
  <c r="H220" i="3"/>
  <c r="J220" i="3"/>
  <c r="K220" i="3"/>
  <c r="N220" i="3"/>
  <c r="O220" i="3"/>
  <c r="R220" i="3"/>
  <c r="S220" i="3"/>
  <c r="V220" i="3"/>
  <c r="W220" i="3"/>
  <c r="W228" i="3" s="1"/>
  <c r="G221" i="3"/>
  <c r="H221" i="3"/>
  <c r="J221" i="3"/>
  <c r="K221" i="3"/>
  <c r="N221" i="3"/>
  <c r="O221" i="3"/>
  <c r="R221" i="3"/>
  <c r="S221" i="3"/>
  <c r="V221" i="3"/>
  <c r="W221" i="3"/>
  <c r="G222" i="3"/>
  <c r="H222" i="3"/>
  <c r="J222" i="3"/>
  <c r="K222" i="3"/>
  <c r="N222" i="3"/>
  <c r="O222" i="3"/>
  <c r="R222" i="3"/>
  <c r="S222" i="3"/>
  <c r="V222" i="3"/>
  <c r="W222" i="3"/>
  <c r="G223" i="3"/>
  <c r="H223" i="3"/>
  <c r="J223" i="3"/>
  <c r="K223" i="3"/>
  <c r="N223" i="3"/>
  <c r="O223" i="3"/>
  <c r="R223" i="3"/>
  <c r="S223" i="3"/>
  <c r="V223" i="3"/>
  <c r="W223" i="3"/>
  <c r="G224" i="3"/>
  <c r="H224" i="3"/>
  <c r="J224" i="3"/>
  <c r="K224" i="3"/>
  <c r="N224" i="3"/>
  <c r="O224" i="3"/>
  <c r="R224" i="3"/>
  <c r="S224" i="3"/>
  <c r="V224" i="3"/>
  <c r="W224" i="3"/>
  <c r="G225" i="3"/>
  <c r="H225" i="3"/>
  <c r="J225" i="3"/>
  <c r="K225" i="3"/>
  <c r="N225" i="3"/>
  <c r="O225" i="3"/>
  <c r="R225" i="3"/>
  <c r="S225" i="3"/>
  <c r="V225" i="3"/>
  <c r="W225" i="3"/>
  <c r="G226" i="3"/>
  <c r="H226" i="3"/>
  <c r="J226" i="3"/>
  <c r="K226" i="3"/>
  <c r="N226" i="3"/>
  <c r="O226" i="3"/>
  <c r="R226" i="3"/>
  <c r="S226" i="3"/>
  <c r="V226" i="3"/>
  <c r="W226" i="3"/>
  <c r="G227" i="3"/>
  <c r="H227" i="3"/>
  <c r="J227" i="3"/>
  <c r="K227" i="3"/>
  <c r="N227" i="3"/>
  <c r="O227" i="3"/>
  <c r="R227" i="3"/>
  <c r="S227" i="3"/>
  <c r="V227" i="3"/>
  <c r="W227" i="3"/>
  <c r="S230" i="3"/>
  <c r="V231" i="3"/>
  <c r="G241" i="3"/>
  <c r="H241" i="3"/>
  <c r="J241" i="3"/>
  <c r="K241" i="3"/>
  <c r="N241" i="3"/>
  <c r="O241" i="3"/>
  <c r="R241" i="3"/>
  <c r="S241" i="3"/>
  <c r="V241" i="3"/>
  <c r="W241" i="3"/>
  <c r="G244" i="3"/>
  <c r="H244" i="3"/>
  <c r="J244" i="3"/>
  <c r="K244" i="3"/>
  <c r="N244" i="3"/>
  <c r="O244" i="3"/>
  <c r="R244" i="3"/>
  <c r="S244" i="3"/>
  <c r="S256" i="3" s="1"/>
  <c r="V244" i="3"/>
  <c r="W244" i="3"/>
  <c r="G245" i="3"/>
  <c r="H245" i="3"/>
  <c r="J245" i="3"/>
  <c r="K245" i="3"/>
  <c r="N245" i="3"/>
  <c r="O245" i="3"/>
  <c r="R245" i="3"/>
  <c r="S245" i="3"/>
  <c r="V245" i="3"/>
  <c r="W245" i="3"/>
  <c r="G246" i="3"/>
  <c r="H246" i="3"/>
  <c r="J246" i="3"/>
  <c r="K246" i="3"/>
  <c r="N246" i="3"/>
  <c r="O246" i="3"/>
  <c r="R246" i="3"/>
  <c r="S246" i="3"/>
  <c r="V246" i="3"/>
  <c r="W246" i="3"/>
  <c r="G247" i="3"/>
  <c r="H247" i="3"/>
  <c r="J247" i="3"/>
  <c r="K247" i="3"/>
  <c r="N247" i="3"/>
  <c r="O247" i="3"/>
  <c r="R247" i="3"/>
  <c r="S247" i="3"/>
  <c r="V247" i="3"/>
  <c r="W247" i="3"/>
  <c r="G248" i="3"/>
  <c r="H248" i="3"/>
  <c r="J248" i="3"/>
  <c r="K248" i="3"/>
  <c r="N248" i="3"/>
  <c r="O248" i="3"/>
  <c r="R248" i="3"/>
  <c r="S248" i="3"/>
  <c r="V248" i="3"/>
  <c r="W248" i="3"/>
  <c r="G249" i="3"/>
  <c r="H249" i="3"/>
  <c r="J249" i="3"/>
  <c r="K249" i="3"/>
  <c r="N249" i="3"/>
  <c r="O249" i="3"/>
  <c r="R249" i="3"/>
  <c r="S249" i="3"/>
  <c r="V249" i="3"/>
  <c r="W249" i="3"/>
  <c r="G250" i="3"/>
  <c r="H250" i="3"/>
  <c r="J250" i="3"/>
  <c r="K250" i="3"/>
  <c r="N250" i="3"/>
  <c r="O250" i="3"/>
  <c r="R250" i="3"/>
  <c r="S250" i="3"/>
  <c r="V250" i="3"/>
  <c r="W250" i="3"/>
  <c r="G251" i="3"/>
  <c r="H251" i="3"/>
  <c r="J251" i="3"/>
  <c r="K251" i="3"/>
  <c r="N251" i="3"/>
  <c r="O251" i="3"/>
  <c r="R251" i="3"/>
  <c r="S251" i="3"/>
  <c r="V251" i="3"/>
  <c r="W251" i="3"/>
  <c r="G252" i="3"/>
  <c r="H252" i="3"/>
  <c r="J252" i="3"/>
  <c r="K252" i="3"/>
  <c r="N252" i="3"/>
  <c r="O252" i="3"/>
  <c r="R252" i="3"/>
  <c r="S252" i="3"/>
  <c r="V252" i="3"/>
  <c r="W252" i="3"/>
  <c r="G253" i="3"/>
  <c r="H253" i="3"/>
  <c r="J253" i="3"/>
  <c r="K253" i="3"/>
  <c r="N253" i="3"/>
  <c r="O253" i="3"/>
  <c r="R253" i="3"/>
  <c r="S253" i="3"/>
  <c r="V253" i="3"/>
  <c r="W253" i="3"/>
  <c r="R254" i="3"/>
  <c r="N257" i="3"/>
  <c r="G267" i="3"/>
  <c r="H267" i="3"/>
  <c r="J267" i="3"/>
  <c r="K267" i="3"/>
  <c r="N267" i="3"/>
  <c r="O267" i="3"/>
  <c r="R267" i="3"/>
  <c r="S267" i="3"/>
  <c r="V267" i="3"/>
  <c r="W267" i="3"/>
  <c r="G270" i="3"/>
  <c r="H270" i="3"/>
  <c r="J270" i="3"/>
  <c r="K270" i="3"/>
  <c r="N270" i="3"/>
  <c r="O270" i="3"/>
  <c r="R270" i="3"/>
  <c r="S270" i="3"/>
  <c r="V270" i="3"/>
  <c r="W270" i="3"/>
  <c r="G271" i="3"/>
  <c r="H271" i="3"/>
  <c r="J271" i="3"/>
  <c r="K271" i="3"/>
  <c r="N271" i="3"/>
  <c r="O271" i="3"/>
  <c r="R271" i="3"/>
  <c r="S271" i="3"/>
  <c r="V271" i="3"/>
  <c r="W271" i="3"/>
  <c r="G272" i="3"/>
  <c r="H272" i="3"/>
  <c r="J272" i="3"/>
  <c r="K272" i="3"/>
  <c r="N272" i="3"/>
  <c r="O272" i="3"/>
  <c r="R272" i="3"/>
  <c r="S272" i="3"/>
  <c r="V272" i="3"/>
  <c r="W272" i="3"/>
  <c r="G273" i="3"/>
  <c r="H273" i="3"/>
  <c r="J273" i="3"/>
  <c r="K273" i="3"/>
  <c r="N273" i="3"/>
  <c r="O273" i="3"/>
  <c r="R273" i="3"/>
  <c r="S273" i="3"/>
  <c r="V273" i="3"/>
  <c r="W273" i="3"/>
  <c r="G274" i="3"/>
  <c r="H274" i="3"/>
  <c r="J274" i="3"/>
  <c r="K274" i="3"/>
  <c r="N274" i="3"/>
  <c r="O274" i="3"/>
  <c r="R274" i="3"/>
  <c r="S274" i="3"/>
  <c r="V274" i="3"/>
  <c r="W274" i="3"/>
  <c r="G275" i="3"/>
  <c r="H275" i="3"/>
  <c r="J275" i="3"/>
  <c r="K275" i="3"/>
  <c r="N275" i="3"/>
  <c r="O275" i="3"/>
  <c r="R275" i="3"/>
  <c r="S275" i="3"/>
  <c r="V275" i="3"/>
  <c r="W275" i="3"/>
  <c r="G276" i="3"/>
  <c r="H276" i="3"/>
  <c r="J276" i="3"/>
  <c r="K276" i="3"/>
  <c r="N276" i="3"/>
  <c r="O276" i="3"/>
  <c r="R276" i="3"/>
  <c r="S276" i="3"/>
  <c r="V276" i="3"/>
  <c r="W276" i="3"/>
  <c r="G277" i="3"/>
  <c r="H277" i="3"/>
  <c r="J277" i="3"/>
  <c r="K277" i="3"/>
  <c r="N277" i="3"/>
  <c r="O277" i="3"/>
  <c r="R277" i="3"/>
  <c r="S277" i="3"/>
  <c r="V277" i="3"/>
  <c r="W277" i="3"/>
  <c r="G278" i="3"/>
  <c r="H278" i="3"/>
  <c r="J278" i="3"/>
  <c r="K278" i="3"/>
  <c r="N278" i="3"/>
  <c r="O278" i="3"/>
  <c r="R278" i="3"/>
  <c r="S278" i="3"/>
  <c r="V278" i="3"/>
  <c r="W278" i="3"/>
  <c r="G279" i="3"/>
  <c r="H279" i="3"/>
  <c r="J279" i="3"/>
  <c r="K279" i="3"/>
  <c r="N279" i="3"/>
  <c r="O279" i="3"/>
  <c r="R279" i="3"/>
  <c r="S279" i="3"/>
  <c r="V279" i="3"/>
  <c r="W279" i="3"/>
  <c r="G293" i="3"/>
  <c r="H293" i="3"/>
  <c r="J293" i="3"/>
  <c r="K293" i="3"/>
  <c r="N293" i="3"/>
  <c r="O293" i="3"/>
  <c r="R293" i="3"/>
  <c r="S293" i="3"/>
  <c r="V293" i="3"/>
  <c r="W293" i="3"/>
  <c r="G296" i="3"/>
  <c r="H296" i="3"/>
  <c r="J296" i="3"/>
  <c r="K296" i="3"/>
  <c r="N296" i="3"/>
  <c r="O296" i="3"/>
  <c r="R296" i="3"/>
  <c r="S296" i="3"/>
  <c r="V296" i="3"/>
  <c r="W296" i="3"/>
  <c r="G297" i="3"/>
  <c r="H297" i="3"/>
  <c r="J297" i="3"/>
  <c r="K297" i="3"/>
  <c r="N297" i="3"/>
  <c r="O297" i="3"/>
  <c r="R297" i="3"/>
  <c r="R309" i="3" s="1"/>
  <c r="S297" i="3"/>
  <c r="V297" i="3"/>
  <c r="W297" i="3"/>
  <c r="G298" i="3"/>
  <c r="H298" i="3"/>
  <c r="J298" i="3"/>
  <c r="K298" i="3"/>
  <c r="N298" i="3"/>
  <c r="N308" i="3" s="1"/>
  <c r="O298" i="3"/>
  <c r="R298" i="3"/>
  <c r="S298" i="3"/>
  <c r="V298" i="3"/>
  <c r="W298" i="3"/>
  <c r="G299" i="3"/>
  <c r="H299" i="3"/>
  <c r="J299" i="3"/>
  <c r="K299" i="3"/>
  <c r="N299" i="3"/>
  <c r="O299" i="3"/>
  <c r="R299" i="3"/>
  <c r="S299" i="3"/>
  <c r="V299" i="3"/>
  <c r="W299" i="3"/>
  <c r="G300" i="3"/>
  <c r="H300" i="3"/>
  <c r="J300" i="3"/>
  <c r="K300" i="3"/>
  <c r="N300" i="3"/>
  <c r="O300" i="3"/>
  <c r="R300" i="3"/>
  <c r="S300" i="3"/>
  <c r="V300" i="3"/>
  <c r="W300" i="3"/>
  <c r="G301" i="3"/>
  <c r="H301" i="3"/>
  <c r="J301" i="3"/>
  <c r="K301" i="3"/>
  <c r="N301" i="3"/>
  <c r="O301" i="3"/>
  <c r="R301" i="3"/>
  <c r="S301" i="3"/>
  <c r="V301" i="3"/>
  <c r="W301" i="3"/>
  <c r="G302" i="3"/>
  <c r="H302" i="3"/>
  <c r="J302" i="3"/>
  <c r="K302" i="3"/>
  <c r="N302" i="3"/>
  <c r="O302" i="3"/>
  <c r="R302" i="3"/>
  <c r="S302" i="3"/>
  <c r="V302" i="3"/>
  <c r="W302" i="3"/>
  <c r="G303" i="3"/>
  <c r="H303" i="3"/>
  <c r="J303" i="3"/>
  <c r="K303" i="3"/>
  <c r="N303" i="3"/>
  <c r="O303" i="3"/>
  <c r="R303" i="3"/>
  <c r="S303" i="3"/>
  <c r="V303" i="3"/>
  <c r="W303" i="3"/>
  <c r="G304" i="3"/>
  <c r="H304" i="3"/>
  <c r="J304" i="3"/>
  <c r="K304" i="3"/>
  <c r="N304" i="3"/>
  <c r="O304" i="3"/>
  <c r="R304" i="3"/>
  <c r="S304" i="3"/>
  <c r="V304" i="3"/>
  <c r="W304" i="3"/>
  <c r="G305" i="3"/>
  <c r="H305" i="3"/>
  <c r="J305" i="3"/>
  <c r="K305" i="3"/>
  <c r="N305" i="3"/>
  <c r="O305" i="3"/>
  <c r="R305" i="3"/>
  <c r="S305" i="3"/>
  <c r="V305" i="3"/>
  <c r="W305" i="3"/>
  <c r="G319" i="3"/>
  <c r="H319" i="3"/>
  <c r="J319" i="3"/>
  <c r="K319" i="3"/>
  <c r="N319" i="3"/>
  <c r="O319" i="3"/>
  <c r="R319" i="3"/>
  <c r="S319" i="3"/>
  <c r="V319" i="3"/>
  <c r="W319" i="3"/>
  <c r="G322" i="3"/>
  <c r="H322" i="3"/>
  <c r="J322" i="3"/>
  <c r="K322" i="3"/>
  <c r="N322" i="3"/>
  <c r="O322" i="3"/>
  <c r="R322" i="3"/>
  <c r="S322" i="3"/>
  <c r="V322" i="3"/>
  <c r="V332" i="3" s="1"/>
  <c r="W322" i="3"/>
  <c r="G323" i="3"/>
  <c r="H323" i="3"/>
  <c r="J323" i="3"/>
  <c r="K323" i="3"/>
  <c r="N323" i="3"/>
  <c r="O323" i="3"/>
  <c r="R323" i="3"/>
  <c r="S323" i="3"/>
  <c r="V323" i="3"/>
  <c r="W323" i="3"/>
  <c r="G324" i="3"/>
  <c r="H324" i="3"/>
  <c r="J324" i="3"/>
  <c r="K324" i="3"/>
  <c r="N324" i="3"/>
  <c r="N334" i="3" s="1"/>
  <c r="O324" i="3"/>
  <c r="R324" i="3"/>
  <c r="S324" i="3"/>
  <c r="V324" i="3"/>
  <c r="W324" i="3"/>
  <c r="G325" i="3"/>
  <c r="H325" i="3"/>
  <c r="J325" i="3"/>
  <c r="J335" i="3" s="1"/>
  <c r="K325" i="3"/>
  <c r="N325" i="3"/>
  <c r="O325" i="3"/>
  <c r="R325" i="3"/>
  <c r="S325" i="3"/>
  <c r="V325" i="3"/>
  <c r="W325" i="3"/>
  <c r="G326" i="3"/>
  <c r="H326" i="3"/>
  <c r="J326" i="3"/>
  <c r="K326" i="3"/>
  <c r="N326" i="3"/>
  <c r="O326" i="3"/>
  <c r="R326" i="3"/>
  <c r="S326" i="3"/>
  <c r="V326" i="3"/>
  <c r="W326" i="3"/>
  <c r="G327" i="3"/>
  <c r="H327" i="3"/>
  <c r="J327" i="3"/>
  <c r="K327" i="3"/>
  <c r="N327" i="3"/>
  <c r="O327" i="3"/>
  <c r="R327" i="3"/>
  <c r="S327" i="3"/>
  <c r="V327" i="3"/>
  <c r="W327" i="3"/>
  <c r="G328" i="3"/>
  <c r="H328" i="3"/>
  <c r="J328" i="3"/>
  <c r="K328" i="3"/>
  <c r="N328" i="3"/>
  <c r="O328" i="3"/>
  <c r="R328" i="3"/>
  <c r="S328" i="3"/>
  <c r="V328" i="3"/>
  <c r="W328" i="3"/>
  <c r="G329" i="3"/>
  <c r="H329" i="3"/>
  <c r="J329" i="3"/>
  <c r="K329" i="3"/>
  <c r="N329" i="3"/>
  <c r="O329" i="3"/>
  <c r="R329" i="3"/>
  <c r="S329" i="3"/>
  <c r="V329" i="3"/>
  <c r="W329" i="3"/>
  <c r="G330" i="3"/>
  <c r="H330" i="3"/>
  <c r="J330" i="3"/>
  <c r="K330" i="3"/>
  <c r="N330" i="3"/>
  <c r="O330" i="3"/>
  <c r="R330" i="3"/>
  <c r="S330" i="3"/>
  <c r="V330" i="3"/>
  <c r="W330" i="3"/>
  <c r="G331" i="3"/>
  <c r="H331" i="3"/>
  <c r="J331" i="3"/>
  <c r="K331" i="3"/>
  <c r="N331" i="3"/>
  <c r="O331" i="3"/>
  <c r="R331" i="3"/>
  <c r="S331" i="3"/>
  <c r="V331" i="3"/>
  <c r="W331" i="3"/>
  <c r="G345" i="3"/>
  <c r="H345" i="3"/>
  <c r="J345" i="3"/>
  <c r="K345" i="3"/>
  <c r="N345" i="3"/>
  <c r="O345" i="3"/>
  <c r="R345" i="3"/>
  <c r="S345" i="3"/>
  <c r="V345" i="3"/>
  <c r="W345" i="3"/>
  <c r="G348" i="3"/>
  <c r="H348" i="3"/>
  <c r="J348" i="3"/>
  <c r="K348" i="3"/>
  <c r="N348" i="3"/>
  <c r="O348" i="3"/>
  <c r="R348" i="3"/>
  <c r="S348" i="3"/>
  <c r="V348" i="3"/>
  <c r="W348" i="3"/>
  <c r="G349" i="3"/>
  <c r="H349" i="3"/>
  <c r="J349" i="3"/>
  <c r="J361" i="3" s="1"/>
  <c r="K349" i="3"/>
  <c r="N349" i="3"/>
  <c r="O349" i="3"/>
  <c r="R349" i="3"/>
  <c r="S349" i="3"/>
  <c r="V349" i="3"/>
  <c r="W349" i="3"/>
  <c r="G350" i="3"/>
  <c r="H350" i="3"/>
  <c r="J350" i="3"/>
  <c r="K350" i="3"/>
  <c r="K360" i="3" s="1"/>
  <c r="N350" i="3"/>
  <c r="O350" i="3"/>
  <c r="R350" i="3"/>
  <c r="S350" i="3"/>
  <c r="V350" i="3"/>
  <c r="W350" i="3"/>
  <c r="G351" i="3"/>
  <c r="H351" i="3"/>
  <c r="J351" i="3"/>
  <c r="K351" i="3"/>
  <c r="N351" i="3"/>
  <c r="O351" i="3"/>
  <c r="R351" i="3"/>
  <c r="S351" i="3"/>
  <c r="V351" i="3"/>
  <c r="W351" i="3"/>
  <c r="G352" i="3"/>
  <c r="H352" i="3"/>
  <c r="J352" i="3"/>
  <c r="K352" i="3"/>
  <c r="N352" i="3"/>
  <c r="O352" i="3"/>
  <c r="R352" i="3"/>
  <c r="S352" i="3"/>
  <c r="V352" i="3"/>
  <c r="W352" i="3"/>
  <c r="G353" i="3"/>
  <c r="H353" i="3"/>
  <c r="J353" i="3"/>
  <c r="K353" i="3"/>
  <c r="N353" i="3"/>
  <c r="O353" i="3"/>
  <c r="R353" i="3"/>
  <c r="S353" i="3"/>
  <c r="V353" i="3"/>
  <c r="W353" i="3"/>
  <c r="G354" i="3"/>
  <c r="H354" i="3"/>
  <c r="J354" i="3"/>
  <c r="K354" i="3"/>
  <c r="N354" i="3"/>
  <c r="O354" i="3"/>
  <c r="R354" i="3"/>
  <c r="S354" i="3"/>
  <c r="V354" i="3"/>
  <c r="W354" i="3"/>
  <c r="G355" i="3"/>
  <c r="H355" i="3"/>
  <c r="J355" i="3"/>
  <c r="K355" i="3"/>
  <c r="N355" i="3"/>
  <c r="O355" i="3"/>
  <c r="R355" i="3"/>
  <c r="S355" i="3"/>
  <c r="V355" i="3"/>
  <c r="W355" i="3"/>
  <c r="G356" i="3"/>
  <c r="H356" i="3"/>
  <c r="J356" i="3"/>
  <c r="K356" i="3"/>
  <c r="N356" i="3"/>
  <c r="O356" i="3"/>
  <c r="R356" i="3"/>
  <c r="S356" i="3"/>
  <c r="V356" i="3"/>
  <c r="W356" i="3"/>
  <c r="G357" i="3"/>
  <c r="H357" i="3"/>
  <c r="J357" i="3"/>
  <c r="K357" i="3"/>
  <c r="N357" i="3"/>
  <c r="O357" i="3"/>
  <c r="R357" i="3"/>
  <c r="S357" i="3"/>
  <c r="V357" i="3"/>
  <c r="W357" i="3"/>
  <c r="G358" i="3"/>
  <c r="S361" i="3"/>
  <c r="G371" i="3"/>
  <c r="H371" i="3"/>
  <c r="J371" i="3"/>
  <c r="K371" i="3"/>
  <c r="N371" i="3"/>
  <c r="O371" i="3"/>
  <c r="R371" i="3"/>
  <c r="S371" i="3"/>
  <c r="V371" i="3"/>
  <c r="W371" i="3"/>
  <c r="G374" i="3"/>
  <c r="H374" i="3"/>
  <c r="J374" i="3"/>
  <c r="K374" i="3"/>
  <c r="N374" i="3"/>
  <c r="O374" i="3"/>
  <c r="R374" i="3"/>
  <c r="S374" i="3"/>
  <c r="V374" i="3"/>
  <c r="W374" i="3"/>
  <c r="G375" i="3"/>
  <c r="G384" i="3" s="1"/>
  <c r="H375" i="3"/>
  <c r="J375" i="3"/>
  <c r="K375" i="3"/>
  <c r="N375" i="3"/>
  <c r="O375" i="3"/>
  <c r="R375" i="3"/>
  <c r="S375" i="3"/>
  <c r="S387" i="3" s="1"/>
  <c r="V375" i="3"/>
  <c r="W375" i="3"/>
  <c r="G376" i="3"/>
  <c r="H376" i="3"/>
  <c r="J376" i="3"/>
  <c r="K376" i="3"/>
  <c r="N376" i="3"/>
  <c r="O376" i="3"/>
  <c r="R376" i="3"/>
  <c r="S376" i="3"/>
  <c r="V376" i="3"/>
  <c r="V386" i="3" s="1"/>
  <c r="W376" i="3"/>
  <c r="G377" i="3"/>
  <c r="H377" i="3"/>
  <c r="J377" i="3"/>
  <c r="K377" i="3"/>
  <c r="N377" i="3"/>
  <c r="O377" i="3"/>
  <c r="R377" i="3"/>
  <c r="S377" i="3"/>
  <c r="V377" i="3"/>
  <c r="W377" i="3"/>
  <c r="G378" i="3"/>
  <c r="H378" i="3"/>
  <c r="J378" i="3"/>
  <c r="K378" i="3"/>
  <c r="N378" i="3"/>
  <c r="O378" i="3"/>
  <c r="R378" i="3"/>
  <c r="S378" i="3"/>
  <c r="V378" i="3"/>
  <c r="W378" i="3"/>
  <c r="G379" i="3"/>
  <c r="H379" i="3"/>
  <c r="J379" i="3"/>
  <c r="K379" i="3"/>
  <c r="N379" i="3"/>
  <c r="O379" i="3"/>
  <c r="R379" i="3"/>
  <c r="S379" i="3"/>
  <c r="V379" i="3"/>
  <c r="W379" i="3"/>
  <c r="G380" i="3"/>
  <c r="H380" i="3"/>
  <c r="J380" i="3"/>
  <c r="K380" i="3"/>
  <c r="N380" i="3"/>
  <c r="O380" i="3"/>
  <c r="R380" i="3"/>
  <c r="S380" i="3"/>
  <c r="V380" i="3"/>
  <c r="W380" i="3"/>
  <c r="G381" i="3"/>
  <c r="H381" i="3"/>
  <c r="J381" i="3"/>
  <c r="K381" i="3"/>
  <c r="N381" i="3"/>
  <c r="O381" i="3"/>
  <c r="R381" i="3"/>
  <c r="S381" i="3"/>
  <c r="V381" i="3"/>
  <c r="W381" i="3"/>
  <c r="G382" i="3"/>
  <c r="H382" i="3"/>
  <c r="J382" i="3"/>
  <c r="K382" i="3"/>
  <c r="N382" i="3"/>
  <c r="O382" i="3"/>
  <c r="R382" i="3"/>
  <c r="S382" i="3"/>
  <c r="V382" i="3"/>
  <c r="W382" i="3"/>
  <c r="G383" i="3"/>
  <c r="H383" i="3"/>
  <c r="J383" i="3"/>
  <c r="K383" i="3"/>
  <c r="N383" i="3"/>
  <c r="O383" i="3"/>
  <c r="R383" i="3"/>
  <c r="S383" i="3"/>
  <c r="V383" i="3"/>
  <c r="W383" i="3"/>
  <c r="O384" i="3"/>
  <c r="G397" i="3"/>
  <c r="H397" i="3"/>
  <c r="J397" i="3"/>
  <c r="K397" i="3"/>
  <c r="N397" i="3"/>
  <c r="O397" i="3"/>
  <c r="R397" i="3"/>
  <c r="S397" i="3"/>
  <c r="V397" i="3"/>
  <c r="W397" i="3"/>
  <c r="G400" i="3"/>
  <c r="H400" i="3"/>
  <c r="J400" i="3"/>
  <c r="J410" i="3" s="1"/>
  <c r="K400" i="3"/>
  <c r="N400" i="3"/>
  <c r="O400" i="3"/>
  <c r="R400" i="3"/>
  <c r="R410" i="3" s="1"/>
  <c r="S400" i="3"/>
  <c r="V400" i="3"/>
  <c r="W400" i="3"/>
  <c r="W410" i="3" s="1"/>
  <c r="G401" i="3"/>
  <c r="H401" i="3"/>
  <c r="J401" i="3"/>
  <c r="K401" i="3"/>
  <c r="N401" i="3"/>
  <c r="O401" i="3"/>
  <c r="R401" i="3"/>
  <c r="S401" i="3"/>
  <c r="V401" i="3"/>
  <c r="W401" i="3"/>
  <c r="G402" i="3"/>
  <c r="H402" i="3"/>
  <c r="J402" i="3"/>
  <c r="K402" i="3"/>
  <c r="N402" i="3"/>
  <c r="N412" i="3" s="1"/>
  <c r="O402" i="3"/>
  <c r="R402" i="3"/>
  <c r="S402" i="3"/>
  <c r="V402" i="3"/>
  <c r="W402" i="3"/>
  <c r="G403" i="3"/>
  <c r="H403" i="3"/>
  <c r="J403" i="3"/>
  <c r="J413" i="3" s="1"/>
  <c r="K403" i="3"/>
  <c r="N403" i="3"/>
  <c r="O403" i="3"/>
  <c r="R403" i="3"/>
  <c r="S403" i="3"/>
  <c r="V403" i="3"/>
  <c r="W403" i="3"/>
  <c r="G404" i="3"/>
  <c r="H404" i="3"/>
  <c r="J404" i="3"/>
  <c r="K404" i="3"/>
  <c r="N404" i="3"/>
  <c r="O404" i="3"/>
  <c r="R404" i="3"/>
  <c r="S404" i="3"/>
  <c r="V404" i="3"/>
  <c r="W404" i="3"/>
  <c r="G405" i="3"/>
  <c r="H405" i="3"/>
  <c r="J405" i="3"/>
  <c r="K405" i="3"/>
  <c r="N405" i="3"/>
  <c r="O405" i="3"/>
  <c r="R405" i="3"/>
  <c r="S405" i="3"/>
  <c r="V405" i="3"/>
  <c r="W405" i="3"/>
  <c r="G406" i="3"/>
  <c r="H406" i="3"/>
  <c r="J406" i="3"/>
  <c r="K406" i="3"/>
  <c r="N406" i="3"/>
  <c r="O406" i="3"/>
  <c r="R406" i="3"/>
  <c r="S406" i="3"/>
  <c r="V406" i="3"/>
  <c r="W406" i="3"/>
  <c r="G407" i="3"/>
  <c r="H407" i="3"/>
  <c r="J407" i="3"/>
  <c r="K407" i="3"/>
  <c r="N407" i="3"/>
  <c r="N556" i="3" s="1"/>
  <c r="O407" i="3"/>
  <c r="R407" i="3"/>
  <c r="S407" i="3"/>
  <c r="V407" i="3"/>
  <c r="W407" i="3"/>
  <c r="G408" i="3"/>
  <c r="H408" i="3"/>
  <c r="J408" i="3"/>
  <c r="K408" i="3"/>
  <c r="N408" i="3"/>
  <c r="O408" i="3"/>
  <c r="R408" i="3"/>
  <c r="S408" i="3"/>
  <c r="V408" i="3"/>
  <c r="W408" i="3"/>
  <c r="G409" i="3"/>
  <c r="H409" i="3"/>
  <c r="J409" i="3"/>
  <c r="K409" i="3"/>
  <c r="N409" i="3"/>
  <c r="O409" i="3"/>
  <c r="R409" i="3"/>
  <c r="S409" i="3"/>
  <c r="V409" i="3"/>
  <c r="W409" i="3"/>
  <c r="G423" i="3"/>
  <c r="H423" i="3"/>
  <c r="J423" i="3"/>
  <c r="K423" i="3"/>
  <c r="N423" i="3"/>
  <c r="O423" i="3"/>
  <c r="R423" i="3"/>
  <c r="S423" i="3"/>
  <c r="V423" i="3"/>
  <c r="W423" i="3"/>
  <c r="G426" i="3"/>
  <c r="H426" i="3"/>
  <c r="J426" i="3"/>
  <c r="K426" i="3"/>
  <c r="N426" i="3"/>
  <c r="O426" i="3"/>
  <c r="R426" i="3"/>
  <c r="S426" i="3"/>
  <c r="S436" i="3" s="1"/>
  <c r="V426" i="3"/>
  <c r="W426" i="3"/>
  <c r="G427" i="3"/>
  <c r="H427" i="3"/>
  <c r="J427" i="3"/>
  <c r="K427" i="3"/>
  <c r="K436" i="3" s="1"/>
  <c r="N427" i="3"/>
  <c r="O427" i="3"/>
  <c r="R427" i="3"/>
  <c r="S427" i="3"/>
  <c r="V427" i="3"/>
  <c r="W427" i="3"/>
  <c r="G428" i="3"/>
  <c r="H428" i="3"/>
  <c r="J428" i="3"/>
  <c r="K428" i="3"/>
  <c r="N428" i="3"/>
  <c r="O428" i="3"/>
  <c r="R428" i="3"/>
  <c r="S428" i="3"/>
  <c r="V428" i="3"/>
  <c r="W428" i="3"/>
  <c r="G429" i="3"/>
  <c r="H429" i="3"/>
  <c r="J429" i="3"/>
  <c r="K429" i="3"/>
  <c r="N429" i="3"/>
  <c r="O429" i="3"/>
  <c r="R429" i="3"/>
  <c r="S429" i="3"/>
  <c r="V429" i="3"/>
  <c r="W429" i="3"/>
  <c r="G430" i="3"/>
  <c r="H430" i="3"/>
  <c r="J430" i="3"/>
  <c r="K430" i="3"/>
  <c r="N430" i="3"/>
  <c r="O430" i="3"/>
  <c r="R430" i="3"/>
  <c r="S430" i="3"/>
  <c r="V430" i="3"/>
  <c r="W430" i="3"/>
  <c r="G431" i="3"/>
  <c r="H431" i="3"/>
  <c r="J431" i="3"/>
  <c r="K431" i="3"/>
  <c r="N431" i="3"/>
  <c r="O431" i="3"/>
  <c r="R431" i="3"/>
  <c r="S431" i="3"/>
  <c r="V431" i="3"/>
  <c r="W431" i="3"/>
  <c r="G432" i="3"/>
  <c r="H432" i="3"/>
  <c r="J432" i="3"/>
  <c r="K432" i="3"/>
  <c r="N432" i="3"/>
  <c r="O432" i="3"/>
  <c r="R432" i="3"/>
  <c r="S432" i="3"/>
  <c r="V432" i="3"/>
  <c r="W432" i="3"/>
  <c r="G433" i="3"/>
  <c r="H433" i="3"/>
  <c r="J433" i="3"/>
  <c r="K433" i="3"/>
  <c r="N433" i="3"/>
  <c r="O433" i="3"/>
  <c r="R433" i="3"/>
  <c r="S433" i="3"/>
  <c r="V433" i="3"/>
  <c r="W433" i="3"/>
  <c r="G434" i="3"/>
  <c r="H434" i="3"/>
  <c r="J434" i="3"/>
  <c r="K434" i="3"/>
  <c r="N434" i="3"/>
  <c r="O434" i="3"/>
  <c r="R434" i="3"/>
  <c r="S434" i="3"/>
  <c r="V434" i="3"/>
  <c r="W434" i="3"/>
  <c r="G435" i="3"/>
  <c r="H435" i="3"/>
  <c r="J435" i="3"/>
  <c r="K435" i="3"/>
  <c r="N435" i="3"/>
  <c r="O435" i="3"/>
  <c r="R435" i="3"/>
  <c r="S435" i="3"/>
  <c r="V435" i="3"/>
  <c r="W435" i="3"/>
  <c r="O438" i="3"/>
  <c r="K439" i="3"/>
  <c r="S439" i="3"/>
  <c r="G449" i="3"/>
  <c r="H449" i="3"/>
  <c r="J449" i="3"/>
  <c r="K449" i="3"/>
  <c r="N449" i="3"/>
  <c r="O449" i="3"/>
  <c r="R449" i="3"/>
  <c r="S449" i="3"/>
  <c r="V449" i="3"/>
  <c r="W449" i="3"/>
  <c r="G452" i="3"/>
  <c r="H452" i="3"/>
  <c r="J452" i="3"/>
  <c r="K452" i="3"/>
  <c r="N452" i="3"/>
  <c r="O452" i="3"/>
  <c r="R452" i="3"/>
  <c r="S452" i="3"/>
  <c r="V452" i="3"/>
  <c r="W452" i="3"/>
  <c r="G453" i="3"/>
  <c r="H453" i="3"/>
  <c r="J453" i="3"/>
  <c r="K453" i="3"/>
  <c r="N453" i="3"/>
  <c r="O453" i="3"/>
  <c r="R453" i="3"/>
  <c r="S453" i="3"/>
  <c r="V453" i="3"/>
  <c r="W453" i="3"/>
  <c r="G454" i="3"/>
  <c r="H454" i="3"/>
  <c r="J454" i="3"/>
  <c r="K454" i="3"/>
  <c r="N454" i="3"/>
  <c r="O454" i="3"/>
  <c r="R454" i="3"/>
  <c r="S454" i="3"/>
  <c r="V454" i="3"/>
  <c r="W454" i="3"/>
  <c r="G455" i="3"/>
  <c r="H455" i="3"/>
  <c r="J455" i="3"/>
  <c r="K455" i="3"/>
  <c r="N455" i="3"/>
  <c r="O455" i="3"/>
  <c r="R455" i="3"/>
  <c r="S455" i="3"/>
  <c r="V455" i="3"/>
  <c r="W455" i="3"/>
  <c r="G456" i="3"/>
  <c r="H456" i="3"/>
  <c r="J456" i="3"/>
  <c r="K456" i="3"/>
  <c r="N456" i="3"/>
  <c r="O456" i="3"/>
  <c r="R456" i="3"/>
  <c r="S456" i="3"/>
  <c r="V456" i="3"/>
  <c r="W456" i="3"/>
  <c r="G457" i="3"/>
  <c r="H457" i="3"/>
  <c r="J457" i="3"/>
  <c r="K457" i="3"/>
  <c r="N457" i="3"/>
  <c r="O457" i="3"/>
  <c r="R457" i="3"/>
  <c r="S457" i="3"/>
  <c r="V457" i="3"/>
  <c r="W457" i="3"/>
  <c r="G458" i="3"/>
  <c r="H458" i="3"/>
  <c r="J458" i="3"/>
  <c r="K458" i="3"/>
  <c r="N458" i="3"/>
  <c r="O458" i="3"/>
  <c r="R458" i="3"/>
  <c r="S458" i="3"/>
  <c r="V458" i="3"/>
  <c r="W458" i="3"/>
  <c r="G459" i="3"/>
  <c r="H459" i="3"/>
  <c r="J459" i="3"/>
  <c r="K459" i="3"/>
  <c r="N459" i="3"/>
  <c r="O459" i="3"/>
  <c r="R459" i="3"/>
  <c r="S459" i="3"/>
  <c r="V459" i="3"/>
  <c r="W459" i="3"/>
  <c r="G460" i="3"/>
  <c r="H460" i="3"/>
  <c r="J460" i="3"/>
  <c r="K460" i="3"/>
  <c r="N460" i="3"/>
  <c r="O460" i="3"/>
  <c r="R460" i="3"/>
  <c r="S460" i="3"/>
  <c r="V460" i="3"/>
  <c r="W460" i="3"/>
  <c r="G461" i="3"/>
  <c r="H461" i="3"/>
  <c r="J461" i="3"/>
  <c r="K461" i="3"/>
  <c r="N461" i="3"/>
  <c r="O461" i="3"/>
  <c r="R461" i="3"/>
  <c r="S461" i="3"/>
  <c r="V461" i="3"/>
  <c r="W461" i="3"/>
  <c r="S464" i="3"/>
  <c r="J465" i="3"/>
  <c r="G475" i="3"/>
  <c r="H475" i="3"/>
  <c r="J475" i="3"/>
  <c r="K475" i="3"/>
  <c r="N475" i="3"/>
  <c r="O475" i="3"/>
  <c r="R475" i="3"/>
  <c r="S475" i="3"/>
  <c r="V475" i="3"/>
  <c r="W475" i="3"/>
  <c r="G478" i="3"/>
  <c r="H478" i="3"/>
  <c r="J478" i="3"/>
  <c r="J490" i="3" s="1"/>
  <c r="K478" i="3"/>
  <c r="N478" i="3"/>
  <c r="O478" i="3"/>
  <c r="R478" i="3"/>
  <c r="S478" i="3"/>
  <c r="V478" i="3"/>
  <c r="W478" i="3"/>
  <c r="G479" i="3"/>
  <c r="H479" i="3"/>
  <c r="J479" i="3"/>
  <c r="K479" i="3"/>
  <c r="N479" i="3"/>
  <c r="O479" i="3"/>
  <c r="R479" i="3"/>
  <c r="S479" i="3"/>
  <c r="V479" i="3"/>
  <c r="W479" i="3"/>
  <c r="W488" i="3" s="1"/>
  <c r="G480" i="3"/>
  <c r="H480" i="3"/>
  <c r="H488" i="3" s="1"/>
  <c r="J480" i="3"/>
  <c r="K480" i="3"/>
  <c r="N480" i="3"/>
  <c r="O480" i="3"/>
  <c r="R480" i="3"/>
  <c r="S480" i="3"/>
  <c r="V480" i="3"/>
  <c r="W480" i="3"/>
  <c r="G481" i="3"/>
  <c r="H481" i="3"/>
  <c r="J481" i="3"/>
  <c r="K481" i="3"/>
  <c r="N481" i="3"/>
  <c r="O481" i="3"/>
  <c r="R481" i="3"/>
  <c r="S481" i="3"/>
  <c r="V481" i="3"/>
  <c r="W481" i="3"/>
  <c r="G482" i="3"/>
  <c r="H482" i="3"/>
  <c r="J482" i="3"/>
  <c r="K482" i="3"/>
  <c r="N482" i="3"/>
  <c r="N553" i="3" s="1"/>
  <c r="O482" i="3"/>
  <c r="R482" i="3"/>
  <c r="S482" i="3"/>
  <c r="V482" i="3"/>
  <c r="W482" i="3"/>
  <c r="G483" i="3"/>
  <c r="H483" i="3"/>
  <c r="J483" i="3"/>
  <c r="K483" i="3"/>
  <c r="N483" i="3"/>
  <c r="O483" i="3"/>
  <c r="R483" i="3"/>
  <c r="S483" i="3"/>
  <c r="V483" i="3"/>
  <c r="W483" i="3"/>
  <c r="G484" i="3"/>
  <c r="H484" i="3"/>
  <c r="J484" i="3"/>
  <c r="K484" i="3"/>
  <c r="N484" i="3"/>
  <c r="O484" i="3"/>
  <c r="R484" i="3"/>
  <c r="S484" i="3"/>
  <c r="V484" i="3"/>
  <c r="W484" i="3"/>
  <c r="G485" i="3"/>
  <c r="H485" i="3"/>
  <c r="J485" i="3"/>
  <c r="K485" i="3"/>
  <c r="N485" i="3"/>
  <c r="O485" i="3"/>
  <c r="R485" i="3"/>
  <c r="S485" i="3"/>
  <c r="V485" i="3"/>
  <c r="W485" i="3"/>
  <c r="G486" i="3"/>
  <c r="H486" i="3"/>
  <c r="J486" i="3"/>
  <c r="K486" i="3"/>
  <c r="N486" i="3"/>
  <c r="O486" i="3"/>
  <c r="R486" i="3"/>
  <c r="S486" i="3"/>
  <c r="V486" i="3"/>
  <c r="W486" i="3"/>
  <c r="G487" i="3"/>
  <c r="H487" i="3"/>
  <c r="J487" i="3"/>
  <c r="K487" i="3"/>
  <c r="N487" i="3"/>
  <c r="O487" i="3"/>
  <c r="R487" i="3"/>
  <c r="S487" i="3"/>
  <c r="V487" i="3"/>
  <c r="W487" i="3"/>
  <c r="O488" i="3"/>
  <c r="G501" i="3"/>
  <c r="H501" i="3"/>
  <c r="J501" i="3"/>
  <c r="K501" i="3"/>
  <c r="N501" i="3"/>
  <c r="O501" i="3"/>
  <c r="R501" i="3"/>
  <c r="S501" i="3"/>
  <c r="V501" i="3"/>
  <c r="W501" i="3"/>
  <c r="G504" i="3"/>
  <c r="G514" i="3" s="1"/>
  <c r="H504" i="3"/>
  <c r="J504" i="3"/>
  <c r="K504" i="3"/>
  <c r="N504" i="3"/>
  <c r="O504" i="3"/>
  <c r="R504" i="3"/>
  <c r="S504" i="3"/>
  <c r="V504" i="3"/>
  <c r="W504" i="3"/>
  <c r="G505" i="3"/>
  <c r="H505" i="3"/>
  <c r="J505" i="3"/>
  <c r="K505" i="3"/>
  <c r="N505" i="3"/>
  <c r="O505" i="3"/>
  <c r="R505" i="3"/>
  <c r="S505" i="3"/>
  <c r="V505" i="3"/>
  <c r="W505" i="3"/>
  <c r="G506" i="3"/>
  <c r="H506" i="3"/>
  <c r="J506" i="3"/>
  <c r="K506" i="3"/>
  <c r="N506" i="3"/>
  <c r="O506" i="3"/>
  <c r="O516" i="3" s="1"/>
  <c r="R506" i="3"/>
  <c r="S506" i="3"/>
  <c r="V506" i="3"/>
  <c r="W506" i="3"/>
  <c r="G507" i="3"/>
  <c r="H507" i="3"/>
  <c r="J507" i="3"/>
  <c r="K507" i="3"/>
  <c r="N507" i="3"/>
  <c r="O507" i="3"/>
  <c r="R507" i="3"/>
  <c r="S507" i="3"/>
  <c r="V507" i="3"/>
  <c r="W507" i="3"/>
  <c r="G508" i="3"/>
  <c r="H508" i="3"/>
  <c r="J508" i="3"/>
  <c r="K508" i="3"/>
  <c r="N508" i="3"/>
  <c r="O508" i="3"/>
  <c r="R508" i="3"/>
  <c r="S508" i="3"/>
  <c r="V508" i="3"/>
  <c r="W508" i="3"/>
  <c r="G509" i="3"/>
  <c r="H509" i="3"/>
  <c r="J509" i="3"/>
  <c r="K509" i="3"/>
  <c r="N509" i="3"/>
  <c r="O509" i="3"/>
  <c r="R509" i="3"/>
  <c r="S509" i="3"/>
  <c r="V509" i="3"/>
  <c r="W509" i="3"/>
  <c r="G510" i="3"/>
  <c r="H510" i="3"/>
  <c r="J510" i="3"/>
  <c r="K510" i="3"/>
  <c r="N510" i="3"/>
  <c r="O510" i="3"/>
  <c r="R510" i="3"/>
  <c r="S510" i="3"/>
  <c r="V510" i="3"/>
  <c r="W510" i="3"/>
  <c r="G511" i="3"/>
  <c r="H511" i="3"/>
  <c r="J511" i="3"/>
  <c r="K511" i="3"/>
  <c r="N511" i="3"/>
  <c r="O511" i="3"/>
  <c r="R511" i="3"/>
  <c r="S511" i="3"/>
  <c r="V511" i="3"/>
  <c r="W511" i="3"/>
  <c r="G512" i="3"/>
  <c r="H512" i="3"/>
  <c r="J512" i="3"/>
  <c r="K512" i="3"/>
  <c r="N512" i="3"/>
  <c r="O512" i="3"/>
  <c r="R512" i="3"/>
  <c r="S512" i="3"/>
  <c r="V512" i="3"/>
  <c r="W512" i="3"/>
  <c r="G513" i="3"/>
  <c r="H513" i="3"/>
  <c r="J513" i="3"/>
  <c r="K513" i="3"/>
  <c r="N513" i="3"/>
  <c r="O513" i="3"/>
  <c r="R513" i="3"/>
  <c r="S513" i="3"/>
  <c r="V513" i="3"/>
  <c r="W513" i="3"/>
  <c r="G527" i="3"/>
  <c r="H527" i="3"/>
  <c r="J527" i="3"/>
  <c r="K527" i="3"/>
  <c r="N527" i="3"/>
  <c r="O527" i="3"/>
  <c r="R527" i="3"/>
  <c r="S527" i="3"/>
  <c r="V527" i="3"/>
  <c r="W527" i="3"/>
  <c r="G530" i="3"/>
  <c r="H530" i="3"/>
  <c r="J530" i="3"/>
  <c r="K530" i="3"/>
  <c r="N530" i="3"/>
  <c r="O530" i="3"/>
  <c r="R530" i="3"/>
  <c r="S530" i="3"/>
  <c r="V530" i="3"/>
  <c r="W530" i="3"/>
  <c r="G531" i="3"/>
  <c r="H531" i="3"/>
  <c r="J531" i="3"/>
  <c r="K531" i="3"/>
  <c r="N531" i="3"/>
  <c r="O531" i="3"/>
  <c r="R531" i="3"/>
  <c r="R543" i="3" s="1"/>
  <c r="S531" i="3"/>
  <c r="V531" i="3"/>
  <c r="W531" i="3"/>
  <c r="G532" i="3"/>
  <c r="H532" i="3"/>
  <c r="J532" i="3"/>
  <c r="K532" i="3"/>
  <c r="N532" i="3"/>
  <c r="N540" i="3" s="1"/>
  <c r="O532" i="3"/>
  <c r="R532" i="3"/>
  <c r="S532" i="3"/>
  <c r="V532" i="3"/>
  <c r="W532" i="3"/>
  <c r="G533" i="3"/>
  <c r="H533" i="3"/>
  <c r="J533" i="3"/>
  <c r="K533" i="3"/>
  <c r="N533" i="3"/>
  <c r="O533" i="3"/>
  <c r="R533" i="3"/>
  <c r="S533" i="3"/>
  <c r="V533" i="3"/>
  <c r="W533" i="3"/>
  <c r="G534" i="3"/>
  <c r="H534" i="3"/>
  <c r="J534" i="3"/>
  <c r="K534" i="3"/>
  <c r="N534" i="3"/>
  <c r="O534" i="3"/>
  <c r="R534" i="3"/>
  <c r="S534" i="3"/>
  <c r="V534" i="3"/>
  <c r="W534" i="3"/>
  <c r="G535" i="3"/>
  <c r="H535" i="3"/>
  <c r="J535" i="3"/>
  <c r="K535" i="3"/>
  <c r="N535" i="3"/>
  <c r="O535" i="3"/>
  <c r="R535" i="3"/>
  <c r="S535" i="3"/>
  <c r="V535" i="3"/>
  <c r="W535" i="3"/>
  <c r="G536" i="3"/>
  <c r="H536" i="3"/>
  <c r="J536" i="3"/>
  <c r="K536" i="3"/>
  <c r="N536" i="3"/>
  <c r="O536" i="3"/>
  <c r="R536" i="3"/>
  <c r="S536" i="3"/>
  <c r="V536" i="3"/>
  <c r="W536" i="3"/>
  <c r="G537" i="3"/>
  <c r="H537" i="3"/>
  <c r="J537" i="3"/>
  <c r="K537" i="3"/>
  <c r="N537" i="3"/>
  <c r="O537" i="3"/>
  <c r="R537" i="3"/>
  <c r="S537" i="3"/>
  <c r="V537" i="3"/>
  <c r="W537" i="3"/>
  <c r="G538" i="3"/>
  <c r="H538" i="3"/>
  <c r="J538" i="3"/>
  <c r="K538" i="3"/>
  <c r="N538" i="3"/>
  <c r="O538" i="3"/>
  <c r="R538" i="3"/>
  <c r="S538" i="3"/>
  <c r="V538" i="3"/>
  <c r="W538" i="3"/>
  <c r="G539" i="3"/>
  <c r="H539" i="3"/>
  <c r="J539" i="3"/>
  <c r="K539" i="3"/>
  <c r="N539" i="3"/>
  <c r="O539" i="3"/>
  <c r="R539" i="3"/>
  <c r="S539" i="3"/>
  <c r="V539" i="3"/>
  <c r="W539" i="3"/>
  <c r="G558" i="3"/>
  <c r="G562" i="3"/>
  <c r="J562" i="3"/>
  <c r="N562" i="3"/>
  <c r="R562" i="3"/>
  <c r="S562" i="3"/>
  <c r="V562" i="3"/>
  <c r="O464" i="3" l="1"/>
  <c r="V436" i="3"/>
  <c r="G543" i="3"/>
  <c r="R542" i="3"/>
  <c r="V517" i="3"/>
  <c r="H542" i="3"/>
  <c r="R438" i="3"/>
  <c r="N554" i="3"/>
  <c r="O283" i="3"/>
  <c r="V256" i="3"/>
  <c r="J178" i="3"/>
  <c r="S558" i="3"/>
  <c r="K556" i="3"/>
  <c r="W553" i="3"/>
  <c r="O98" i="3"/>
  <c r="H549" i="3"/>
  <c r="G75" i="3"/>
  <c r="R126" i="4"/>
  <c r="K438" i="3"/>
  <c r="W514" i="3"/>
  <c r="K462" i="3"/>
  <c r="V412" i="3"/>
  <c r="K361" i="3"/>
  <c r="V556" i="3"/>
  <c r="S152" i="3"/>
  <c r="W49" i="3"/>
  <c r="G554" i="3"/>
  <c r="H490" i="3"/>
  <c r="W462" i="3"/>
  <c r="V413" i="3"/>
  <c r="G413" i="3"/>
  <c r="H384" i="3"/>
  <c r="G280" i="3"/>
  <c r="N557" i="3"/>
  <c r="G555" i="3"/>
  <c r="R552" i="3"/>
  <c r="J231" i="3"/>
  <c r="R557" i="3"/>
  <c r="O178" i="3"/>
  <c r="S176" i="3"/>
  <c r="S153" i="3"/>
  <c r="K153" i="3"/>
  <c r="R124" i="3"/>
  <c r="R128" i="3" s="1"/>
  <c r="H74" i="3"/>
  <c r="H419" i="4"/>
  <c r="O421" i="4"/>
  <c r="W423" i="4"/>
  <c r="K426" i="4"/>
  <c r="S428" i="4"/>
  <c r="H75" i="4"/>
  <c r="S124" i="4"/>
  <c r="O127" i="4"/>
  <c r="K176" i="4"/>
  <c r="H179" i="4"/>
  <c r="K202" i="4"/>
  <c r="H256" i="4"/>
  <c r="K309" i="4"/>
  <c r="O335" i="4"/>
  <c r="J384" i="4"/>
  <c r="V387" i="4"/>
  <c r="N410" i="4"/>
  <c r="H127" i="5"/>
  <c r="O517" i="3"/>
  <c r="H465" i="3"/>
  <c r="K386" i="3"/>
  <c r="G552" i="3"/>
  <c r="O153" i="3"/>
  <c r="H49" i="3"/>
  <c r="O413" i="3"/>
  <c r="N387" i="3"/>
  <c r="S540" i="3"/>
  <c r="G557" i="3"/>
  <c r="V361" i="3"/>
  <c r="K205" i="3"/>
  <c r="J179" i="3"/>
  <c r="V176" i="3"/>
  <c r="N178" i="3"/>
  <c r="W556" i="3"/>
  <c r="O101" i="3"/>
  <c r="H552" i="3"/>
  <c r="S100" i="3"/>
  <c r="R75" i="3"/>
  <c r="J21" i="4"/>
  <c r="R100" i="4"/>
  <c r="G126" i="4"/>
  <c r="R127" i="4"/>
  <c r="V230" i="4"/>
  <c r="J256" i="4"/>
  <c r="R283" i="4"/>
  <c r="R335" i="4"/>
  <c r="H360" i="4"/>
  <c r="R159" i="5"/>
  <c r="V162" i="5"/>
  <c r="J165" i="5"/>
  <c r="R167" i="5"/>
  <c r="J127" i="5"/>
  <c r="H153" i="4"/>
  <c r="V558" i="3"/>
  <c r="K332" i="3"/>
  <c r="S542" i="3"/>
  <c r="K542" i="3"/>
  <c r="R516" i="3"/>
  <c r="K543" i="3"/>
  <c r="K514" i="3"/>
  <c r="W465" i="3"/>
  <c r="H387" i="3"/>
  <c r="O360" i="3"/>
  <c r="H358" i="3"/>
  <c r="G309" i="3"/>
  <c r="O254" i="3"/>
  <c r="R555" i="3"/>
  <c r="J553" i="3"/>
  <c r="N231" i="3"/>
  <c r="J558" i="3"/>
  <c r="V555" i="3"/>
  <c r="N204" i="3"/>
  <c r="K178" i="3"/>
  <c r="G124" i="3"/>
  <c r="G128" i="3" s="1"/>
  <c r="R100" i="3"/>
  <c r="K423" i="4"/>
  <c r="S425" i="4"/>
  <c r="H428" i="4"/>
  <c r="O72" i="4"/>
  <c r="O101" i="4"/>
  <c r="H126" i="4"/>
  <c r="W153" i="4"/>
  <c r="S204" i="4"/>
  <c r="W257" i="4"/>
  <c r="O309" i="4"/>
  <c r="O334" i="4"/>
  <c r="J387" i="4"/>
  <c r="N413" i="4"/>
  <c r="H126" i="5"/>
  <c r="S465" i="3"/>
  <c r="J439" i="3"/>
  <c r="H540" i="3"/>
  <c r="H153" i="3"/>
  <c r="O562" i="3"/>
  <c r="G516" i="3"/>
  <c r="H562" i="3"/>
  <c r="G542" i="3"/>
  <c r="J517" i="3"/>
  <c r="J555" i="3"/>
  <c r="V552" i="3"/>
  <c r="V462" i="3"/>
  <c r="R464" i="3"/>
  <c r="H386" i="3"/>
  <c r="R358" i="3"/>
  <c r="O280" i="3"/>
  <c r="S282" i="3"/>
  <c r="G256" i="3"/>
  <c r="K202" i="3"/>
  <c r="J176" i="3"/>
  <c r="V179" i="3"/>
  <c r="N179" i="3"/>
  <c r="O557" i="3"/>
  <c r="S552" i="3"/>
  <c r="K101" i="3"/>
  <c r="N75" i="4"/>
  <c r="G98" i="4"/>
  <c r="G124" i="4"/>
  <c r="G204" i="4"/>
  <c r="J230" i="4"/>
  <c r="N283" i="4"/>
  <c r="G335" i="4"/>
  <c r="W361" i="4"/>
  <c r="H386" i="4"/>
  <c r="N161" i="5"/>
  <c r="J162" i="5"/>
  <c r="V163" i="5"/>
  <c r="R164" i="5"/>
  <c r="R126" i="5"/>
  <c r="R153" i="5"/>
  <c r="W543" i="3"/>
  <c r="H464" i="3"/>
  <c r="J412" i="3"/>
  <c r="J414" i="3" s="1"/>
  <c r="J306" i="3"/>
  <c r="R558" i="3"/>
  <c r="J556" i="3"/>
  <c r="V553" i="3"/>
  <c r="N228" i="3"/>
  <c r="H150" i="3"/>
  <c r="O74" i="3"/>
  <c r="K562" i="3"/>
  <c r="W46" i="3"/>
  <c r="O48" i="3"/>
  <c r="J21" i="3"/>
  <c r="O21" i="4"/>
  <c r="S422" i="4"/>
  <c r="H425" i="4"/>
  <c r="O427" i="4"/>
  <c r="W98" i="4"/>
  <c r="K332" i="4"/>
  <c r="V384" i="3"/>
  <c r="J360" i="3"/>
  <c r="K334" i="3"/>
  <c r="O228" i="3"/>
  <c r="R179" i="3"/>
  <c r="H558" i="3"/>
  <c r="S555" i="3"/>
  <c r="W101" i="3"/>
  <c r="N74" i="3"/>
  <c r="J46" i="3"/>
  <c r="V72" i="4"/>
  <c r="V98" i="4"/>
  <c r="R161" i="5"/>
  <c r="J163" i="5"/>
  <c r="N166" i="5"/>
  <c r="V168" i="5"/>
  <c r="S127" i="5"/>
  <c r="J75" i="5"/>
  <c r="S126" i="5"/>
  <c r="K75" i="5"/>
  <c r="W75" i="5"/>
  <c r="O74" i="5"/>
  <c r="O75" i="5"/>
  <c r="J126" i="5"/>
  <c r="V126" i="5"/>
  <c r="N127" i="5"/>
  <c r="J21" i="5"/>
  <c r="V21" i="5"/>
  <c r="N164" i="5"/>
  <c r="R165" i="5"/>
  <c r="J166" i="5"/>
  <c r="V166" i="5"/>
  <c r="N167" i="5"/>
  <c r="R168" i="5"/>
  <c r="K72" i="5"/>
  <c r="J150" i="5"/>
  <c r="V150" i="5"/>
  <c r="N153" i="5"/>
  <c r="R75" i="5"/>
  <c r="V74" i="5"/>
  <c r="H100" i="5"/>
  <c r="S100" i="5"/>
  <c r="K101" i="5"/>
  <c r="W101" i="5"/>
  <c r="G161" i="5"/>
  <c r="G164" i="5"/>
  <c r="G167" i="5"/>
  <c r="G159" i="5"/>
  <c r="G162" i="5"/>
  <c r="G165" i="5"/>
  <c r="G168" i="5"/>
  <c r="G75" i="5"/>
  <c r="W124" i="5"/>
  <c r="O159" i="5"/>
  <c r="K161" i="5"/>
  <c r="W161" i="5"/>
  <c r="O162" i="5"/>
  <c r="H163" i="5"/>
  <c r="S163" i="5"/>
  <c r="K164" i="5"/>
  <c r="W164" i="5"/>
  <c r="O165" i="5"/>
  <c r="H166" i="5"/>
  <c r="S166" i="5"/>
  <c r="K167" i="5"/>
  <c r="W167" i="5"/>
  <c r="O168" i="5"/>
  <c r="J72" i="5"/>
  <c r="V72" i="5"/>
  <c r="N75" i="5"/>
  <c r="N101" i="5"/>
  <c r="G100" i="5"/>
  <c r="R100" i="5"/>
  <c r="G101" i="5"/>
  <c r="R101" i="5"/>
  <c r="N124" i="5"/>
  <c r="G127" i="5"/>
  <c r="R127" i="5"/>
  <c r="G152" i="5"/>
  <c r="R152" i="5"/>
  <c r="J153" i="5"/>
  <c r="V153" i="5"/>
  <c r="N21" i="5"/>
  <c r="O101" i="5"/>
  <c r="O21" i="5"/>
  <c r="H159" i="5"/>
  <c r="S159" i="5"/>
  <c r="W49" i="5"/>
  <c r="O161" i="5"/>
  <c r="H162" i="5"/>
  <c r="S162" i="5"/>
  <c r="K163" i="5"/>
  <c r="R21" i="5"/>
  <c r="O72" i="5"/>
  <c r="H75" i="5"/>
  <c r="S75" i="5"/>
  <c r="J74" i="5"/>
  <c r="J76" i="5" s="1"/>
  <c r="K100" i="5"/>
  <c r="W150" i="5"/>
  <c r="O153" i="5"/>
  <c r="H152" i="5"/>
  <c r="S152" i="5"/>
  <c r="G21" i="5"/>
  <c r="J46" i="5"/>
  <c r="V46" i="5"/>
  <c r="N172" i="5"/>
  <c r="H21" i="5"/>
  <c r="S21" i="5"/>
  <c r="K159" i="5"/>
  <c r="W159" i="5"/>
  <c r="H161" i="5"/>
  <c r="S161" i="5"/>
  <c r="K162" i="5"/>
  <c r="N150" i="5"/>
  <c r="N46" i="5"/>
  <c r="G48" i="5"/>
  <c r="R48" i="5"/>
  <c r="O76" i="5"/>
  <c r="V98" i="5"/>
  <c r="V100" i="5"/>
  <c r="K150" i="5"/>
  <c r="K152" i="5"/>
  <c r="O172" i="5"/>
  <c r="O160" i="5"/>
  <c r="W162" i="5"/>
  <c r="O163" i="5"/>
  <c r="H164" i="5"/>
  <c r="S164" i="5"/>
  <c r="K165" i="5"/>
  <c r="W165" i="5"/>
  <c r="O166" i="5"/>
  <c r="H167" i="5"/>
  <c r="S167" i="5"/>
  <c r="K168" i="5"/>
  <c r="W168" i="5"/>
  <c r="O46" i="5"/>
  <c r="H48" i="5"/>
  <c r="S48" i="5"/>
  <c r="N49" i="5"/>
  <c r="G74" i="5"/>
  <c r="R74" i="5"/>
  <c r="R72" i="5"/>
  <c r="K98" i="5"/>
  <c r="K102" i="5" s="1"/>
  <c r="W98" i="5"/>
  <c r="W102" i="5" s="1"/>
  <c r="H124" i="5"/>
  <c r="H128" i="5" s="1"/>
  <c r="S124" i="5"/>
  <c r="S128" i="5" s="1"/>
  <c r="K127" i="5"/>
  <c r="W127" i="5"/>
  <c r="O150" i="5"/>
  <c r="J159" i="5"/>
  <c r="J98" i="5"/>
  <c r="J100" i="5"/>
  <c r="N159" i="5"/>
  <c r="G172" i="5"/>
  <c r="G160" i="5"/>
  <c r="R49" i="5"/>
  <c r="R172" i="5"/>
  <c r="R160" i="5"/>
  <c r="J161" i="5"/>
  <c r="V161" i="5"/>
  <c r="N162" i="5"/>
  <c r="G163" i="5"/>
  <c r="R163" i="5"/>
  <c r="J164" i="5"/>
  <c r="V164" i="5"/>
  <c r="N165" i="5"/>
  <c r="G166" i="5"/>
  <c r="R166" i="5"/>
  <c r="J167" i="5"/>
  <c r="V167" i="5"/>
  <c r="N168" i="5"/>
  <c r="G46" i="5"/>
  <c r="R46" i="5"/>
  <c r="J48" i="5"/>
  <c r="V48" i="5"/>
  <c r="O49" i="5"/>
  <c r="H72" i="5"/>
  <c r="H74" i="5"/>
  <c r="S72" i="5"/>
  <c r="S74" i="5"/>
  <c r="W72" i="5"/>
  <c r="W76" i="5" s="1"/>
  <c r="N100" i="5"/>
  <c r="N98" i="5"/>
  <c r="O152" i="5"/>
  <c r="H153" i="5"/>
  <c r="S153" i="5"/>
  <c r="V159" i="5"/>
  <c r="H172" i="5"/>
  <c r="H160" i="5"/>
  <c r="S172" i="5"/>
  <c r="S160" i="5"/>
  <c r="H46" i="5"/>
  <c r="S46" i="5"/>
  <c r="K48" i="5"/>
  <c r="G49" i="5"/>
  <c r="S49" i="5"/>
  <c r="V76" i="5"/>
  <c r="O100" i="5"/>
  <c r="O98" i="5"/>
  <c r="H101" i="5"/>
  <c r="H98" i="5"/>
  <c r="S101" i="5"/>
  <c r="S98" i="5"/>
  <c r="K124" i="5"/>
  <c r="K126" i="5"/>
  <c r="N160" i="5"/>
  <c r="J172" i="5"/>
  <c r="V160" i="5"/>
  <c r="V49" i="5"/>
  <c r="N48" i="5"/>
  <c r="H49" i="5"/>
  <c r="K74" i="5"/>
  <c r="K76" i="5" s="1"/>
  <c r="G98" i="5"/>
  <c r="G102" i="5" s="1"/>
  <c r="R98" i="5"/>
  <c r="J101" i="5"/>
  <c r="V101" i="5"/>
  <c r="O124" i="5"/>
  <c r="H150" i="5"/>
  <c r="S150" i="5"/>
  <c r="K153" i="5"/>
  <c r="W153" i="5"/>
  <c r="W154" i="5" s="1"/>
  <c r="V172" i="5"/>
  <c r="K160" i="5"/>
  <c r="K172" i="5"/>
  <c r="W160" i="5"/>
  <c r="W172" i="5"/>
  <c r="W163" i="5"/>
  <c r="O164" i="5"/>
  <c r="H165" i="5"/>
  <c r="S165" i="5"/>
  <c r="K166" i="5"/>
  <c r="W166" i="5"/>
  <c r="O167" i="5"/>
  <c r="H168" i="5"/>
  <c r="S168" i="5"/>
  <c r="K46" i="5"/>
  <c r="W46" i="5"/>
  <c r="O48" i="5"/>
  <c r="J49" i="5"/>
  <c r="N74" i="5"/>
  <c r="N72" i="5"/>
  <c r="G72" i="5"/>
  <c r="O126" i="5"/>
  <c r="G124" i="5"/>
  <c r="R124" i="5"/>
  <c r="G150" i="5"/>
  <c r="R150" i="5"/>
  <c r="R154" i="5" s="1"/>
  <c r="J152" i="5"/>
  <c r="V152" i="5"/>
  <c r="J124" i="5"/>
  <c r="J128" i="5" s="1"/>
  <c r="V124" i="5"/>
  <c r="V128" i="5" s="1"/>
  <c r="N152" i="5"/>
  <c r="G21" i="4"/>
  <c r="R21" i="4"/>
  <c r="J419" i="4"/>
  <c r="V419" i="4"/>
  <c r="G421" i="4"/>
  <c r="R421" i="4"/>
  <c r="J422" i="4"/>
  <c r="V422" i="4"/>
  <c r="N423" i="4"/>
  <c r="G424" i="4"/>
  <c r="R424" i="4"/>
  <c r="J425" i="4"/>
  <c r="V425" i="4"/>
  <c r="N426" i="4"/>
  <c r="G427" i="4"/>
  <c r="R427" i="4"/>
  <c r="J428" i="4"/>
  <c r="V428" i="4"/>
  <c r="G72" i="4"/>
  <c r="R72" i="4"/>
  <c r="J75" i="4"/>
  <c r="V75" i="4"/>
  <c r="N100" i="4"/>
  <c r="N127" i="4"/>
  <c r="J127" i="4"/>
  <c r="V127" i="4"/>
  <c r="J152" i="4"/>
  <c r="V152" i="4"/>
  <c r="N153" i="4"/>
  <c r="G152" i="4"/>
  <c r="R152" i="4"/>
  <c r="W176" i="4"/>
  <c r="O204" i="4"/>
  <c r="H205" i="4"/>
  <c r="S205" i="4"/>
  <c r="K204" i="4"/>
  <c r="O205" i="4"/>
  <c r="K205" i="4"/>
  <c r="G230" i="4"/>
  <c r="R230" i="4"/>
  <c r="J231" i="4"/>
  <c r="V231" i="4"/>
  <c r="N230" i="4"/>
  <c r="G231" i="4"/>
  <c r="R231" i="4"/>
  <c r="K256" i="4"/>
  <c r="O254" i="4"/>
  <c r="N282" i="4"/>
  <c r="G280" i="4"/>
  <c r="R280" i="4"/>
  <c r="O308" i="4"/>
  <c r="H306" i="4"/>
  <c r="S306" i="4"/>
  <c r="J332" i="4"/>
  <c r="V332" i="4"/>
  <c r="N335" i="4"/>
  <c r="G360" i="4"/>
  <c r="R360" i="4"/>
  <c r="G361" i="4"/>
  <c r="R361" i="4"/>
  <c r="N384" i="4"/>
  <c r="G387" i="4"/>
  <c r="R387" i="4"/>
  <c r="G412" i="4"/>
  <c r="R412" i="4"/>
  <c r="J413" i="4"/>
  <c r="V413" i="4"/>
  <c r="H21" i="4"/>
  <c r="S21" i="4"/>
  <c r="K419" i="4"/>
  <c r="W419" i="4"/>
  <c r="H421" i="4"/>
  <c r="S421" i="4"/>
  <c r="K422" i="4"/>
  <c r="W422" i="4"/>
  <c r="O423" i="4"/>
  <c r="H424" i="4"/>
  <c r="S424" i="4"/>
  <c r="K425" i="4"/>
  <c r="W425" i="4"/>
  <c r="O426" i="4"/>
  <c r="H427" i="4"/>
  <c r="S427" i="4"/>
  <c r="K428" i="4"/>
  <c r="W428" i="4"/>
  <c r="H74" i="4"/>
  <c r="S74" i="4"/>
  <c r="K75" i="4"/>
  <c r="W75" i="4"/>
  <c r="O100" i="4"/>
  <c r="H101" i="4"/>
  <c r="S101" i="4"/>
  <c r="K101" i="4"/>
  <c r="K126" i="4"/>
  <c r="W124" i="4"/>
  <c r="W128" i="4" s="1"/>
  <c r="O153" i="4"/>
  <c r="H152" i="4"/>
  <c r="S152" i="4"/>
  <c r="S153" i="4"/>
  <c r="G179" i="4"/>
  <c r="R179" i="4"/>
  <c r="J178" i="4"/>
  <c r="V178" i="4"/>
  <c r="N179" i="4"/>
  <c r="V179" i="4"/>
  <c r="W205" i="4"/>
  <c r="W206" i="4" s="1"/>
  <c r="G257" i="4"/>
  <c r="R257" i="4"/>
  <c r="H283" i="4"/>
  <c r="S283" i="4"/>
  <c r="K282" i="4"/>
  <c r="G283" i="4"/>
  <c r="J309" i="4"/>
  <c r="V309" i="4"/>
  <c r="N308" i="4"/>
  <c r="O361" i="4"/>
  <c r="N419" i="4"/>
  <c r="N422" i="4"/>
  <c r="J424" i="4"/>
  <c r="G426" i="4"/>
  <c r="N428" i="4"/>
  <c r="K124" i="4"/>
  <c r="K128" i="4" s="1"/>
  <c r="J410" i="4"/>
  <c r="V410" i="4"/>
  <c r="J421" i="4"/>
  <c r="G423" i="4"/>
  <c r="V424" i="4"/>
  <c r="R426" i="4"/>
  <c r="V427" i="4"/>
  <c r="K21" i="4"/>
  <c r="W21" i="4"/>
  <c r="O419" i="4"/>
  <c r="H49" i="4"/>
  <c r="S49" i="4"/>
  <c r="K421" i="4"/>
  <c r="W421" i="4"/>
  <c r="O422" i="4"/>
  <c r="H423" i="4"/>
  <c r="S423" i="4"/>
  <c r="K424" i="4"/>
  <c r="W424" i="4"/>
  <c r="O425" i="4"/>
  <c r="H426" i="4"/>
  <c r="S426" i="4"/>
  <c r="K427" i="4"/>
  <c r="W427" i="4"/>
  <c r="O428" i="4"/>
  <c r="K74" i="4"/>
  <c r="W72" i="4"/>
  <c r="O75" i="4"/>
  <c r="H98" i="4"/>
  <c r="S98" i="4"/>
  <c r="W101" i="4"/>
  <c r="W102" i="4" s="1"/>
  <c r="O126" i="4"/>
  <c r="H127" i="4"/>
  <c r="S127" i="4"/>
  <c r="O152" i="4"/>
  <c r="N205" i="4"/>
  <c r="R204" i="4"/>
  <c r="W228" i="4"/>
  <c r="O231" i="4"/>
  <c r="H230" i="4"/>
  <c r="S230" i="4"/>
  <c r="G256" i="4"/>
  <c r="R256" i="4"/>
  <c r="J257" i="4"/>
  <c r="V257" i="4"/>
  <c r="O257" i="4"/>
  <c r="O258" i="4" s="1"/>
  <c r="O332" i="4"/>
  <c r="H335" i="4"/>
  <c r="S335" i="4"/>
  <c r="J334" i="4"/>
  <c r="H361" i="4"/>
  <c r="S361" i="4"/>
  <c r="K360" i="4"/>
  <c r="W410" i="4"/>
  <c r="O413" i="4"/>
  <c r="H412" i="4"/>
  <c r="S412" i="4"/>
  <c r="V421" i="4"/>
  <c r="R423" i="4"/>
  <c r="N425" i="4"/>
  <c r="J427" i="4"/>
  <c r="N21" i="4"/>
  <c r="G419" i="4"/>
  <c r="R419" i="4"/>
  <c r="N421" i="4"/>
  <c r="G422" i="4"/>
  <c r="R422" i="4"/>
  <c r="J423" i="4"/>
  <c r="V423" i="4"/>
  <c r="N424" i="4"/>
  <c r="G425" i="4"/>
  <c r="R425" i="4"/>
  <c r="J426" i="4"/>
  <c r="V426" i="4"/>
  <c r="N427" i="4"/>
  <c r="G428" i="4"/>
  <c r="R428" i="4"/>
  <c r="N74" i="4"/>
  <c r="G75" i="4"/>
  <c r="R75" i="4"/>
  <c r="J100" i="4"/>
  <c r="V100" i="4"/>
  <c r="N101" i="4"/>
  <c r="S126" i="4"/>
  <c r="S128" i="4" s="1"/>
  <c r="N152" i="4"/>
  <c r="K179" i="4"/>
  <c r="W179" i="4"/>
  <c r="O178" i="4"/>
  <c r="N231" i="4"/>
  <c r="N232" i="4" s="1"/>
  <c r="O256" i="4"/>
  <c r="H257" i="4"/>
  <c r="S257" i="4"/>
  <c r="G282" i="4"/>
  <c r="R282" i="4"/>
  <c r="J283" i="4"/>
  <c r="V283" i="4"/>
  <c r="W306" i="4"/>
  <c r="H308" i="4"/>
  <c r="S308" i="4"/>
  <c r="W76" i="4"/>
  <c r="J420" i="4"/>
  <c r="J432" i="4"/>
  <c r="V420" i="4"/>
  <c r="V432" i="4"/>
  <c r="J46" i="4"/>
  <c r="V46" i="4"/>
  <c r="N48" i="4"/>
  <c r="K72" i="4"/>
  <c r="K76" i="4" s="1"/>
  <c r="O74" i="4"/>
  <c r="O76" i="4" s="1"/>
  <c r="N98" i="4"/>
  <c r="G100" i="4"/>
  <c r="S100" i="4"/>
  <c r="S102" i="4" s="1"/>
  <c r="J124" i="4"/>
  <c r="J128" i="4" s="1"/>
  <c r="V124" i="4"/>
  <c r="O124" i="4"/>
  <c r="J126" i="4"/>
  <c r="G127" i="4"/>
  <c r="G128" i="4" s="1"/>
  <c r="G153" i="4"/>
  <c r="R153" i="4"/>
  <c r="J150" i="4"/>
  <c r="H176" i="4"/>
  <c r="H180" i="4" s="1"/>
  <c r="H178" i="4"/>
  <c r="S176" i="4"/>
  <c r="S178" i="4"/>
  <c r="K206" i="4"/>
  <c r="O230" i="4"/>
  <c r="H231" i="4"/>
  <c r="S231" i="4"/>
  <c r="J358" i="4"/>
  <c r="J360" i="4"/>
  <c r="V358" i="4"/>
  <c r="V360" i="4"/>
  <c r="N361" i="4"/>
  <c r="N358" i="4"/>
  <c r="K420" i="4"/>
  <c r="K432" i="4"/>
  <c r="W420" i="4"/>
  <c r="W432" i="4"/>
  <c r="K46" i="4"/>
  <c r="W46" i="4"/>
  <c r="O48" i="4"/>
  <c r="J49" i="4"/>
  <c r="V49" i="4"/>
  <c r="N72" i="4"/>
  <c r="G74" i="4"/>
  <c r="R74" i="4"/>
  <c r="K100" i="4"/>
  <c r="O98" i="4"/>
  <c r="H100" i="4"/>
  <c r="R124" i="4"/>
  <c r="R128" i="4" s="1"/>
  <c r="H150" i="4"/>
  <c r="H154" i="4" s="1"/>
  <c r="S150" i="4"/>
  <c r="N150" i="4"/>
  <c r="N154" i="4" s="1"/>
  <c r="J202" i="4"/>
  <c r="J204" i="4"/>
  <c r="V202" i="4"/>
  <c r="V204" i="4"/>
  <c r="N254" i="4"/>
  <c r="N256" i="4"/>
  <c r="G254" i="4"/>
  <c r="H282" i="4"/>
  <c r="S282" i="4"/>
  <c r="K283" i="4"/>
  <c r="W283" i="4"/>
  <c r="G309" i="4"/>
  <c r="J306" i="4"/>
  <c r="N432" i="4"/>
  <c r="N420" i="4"/>
  <c r="N46" i="4"/>
  <c r="G48" i="4"/>
  <c r="R48" i="4"/>
  <c r="K49" i="4"/>
  <c r="W49" i="4"/>
  <c r="G101" i="4"/>
  <c r="G102" i="4" s="1"/>
  <c r="R101" i="4"/>
  <c r="R98" i="4"/>
  <c r="V101" i="4"/>
  <c r="V102" i="4" s="1"/>
  <c r="G150" i="4"/>
  <c r="R150" i="4"/>
  <c r="J153" i="4"/>
  <c r="V153" i="4"/>
  <c r="O150" i="4"/>
  <c r="K178" i="4"/>
  <c r="K180" i="4" s="1"/>
  <c r="O179" i="4"/>
  <c r="O176" i="4"/>
  <c r="K231" i="4"/>
  <c r="W231" i="4"/>
  <c r="W232" i="4" s="1"/>
  <c r="R254" i="4"/>
  <c r="R258" i="4" s="1"/>
  <c r="H310" i="4"/>
  <c r="V306" i="4"/>
  <c r="O432" i="4"/>
  <c r="O420" i="4"/>
  <c r="O46" i="4"/>
  <c r="H48" i="4"/>
  <c r="S48" i="4"/>
  <c r="N49" i="4"/>
  <c r="J74" i="4"/>
  <c r="V74" i="4"/>
  <c r="V76" i="4" s="1"/>
  <c r="J101" i="4"/>
  <c r="J102" i="4" s="1"/>
  <c r="H124" i="4"/>
  <c r="V150" i="4"/>
  <c r="N178" i="4"/>
  <c r="N176" i="4"/>
  <c r="G176" i="4"/>
  <c r="N204" i="4"/>
  <c r="G205" i="4"/>
  <c r="R205" i="4"/>
  <c r="N202" i="4"/>
  <c r="G306" i="4"/>
  <c r="G308" i="4"/>
  <c r="R306" i="4"/>
  <c r="R308" i="4"/>
  <c r="O336" i="4"/>
  <c r="G432" i="4"/>
  <c r="G420" i="4"/>
  <c r="R432" i="4"/>
  <c r="R420" i="4"/>
  <c r="G46" i="4"/>
  <c r="R46" i="4"/>
  <c r="J48" i="4"/>
  <c r="V48" i="4"/>
  <c r="O49" i="4"/>
  <c r="H72" i="4"/>
  <c r="H76" i="4" s="1"/>
  <c r="S72" i="4"/>
  <c r="K228" i="4"/>
  <c r="K230" i="4"/>
  <c r="H284" i="4"/>
  <c r="H432" i="4"/>
  <c r="H420" i="4"/>
  <c r="S432" i="4"/>
  <c r="S420" i="4"/>
  <c r="H46" i="4"/>
  <c r="S46" i="4"/>
  <c r="K48" i="4"/>
  <c r="G49" i="4"/>
  <c r="R49" i="4"/>
  <c r="K98" i="4"/>
  <c r="N124" i="4"/>
  <c r="N128" i="4" s="1"/>
  <c r="V126" i="4"/>
  <c r="K152" i="4"/>
  <c r="K150" i="4"/>
  <c r="W150" i="4"/>
  <c r="W154" i="4" s="1"/>
  <c r="G178" i="4"/>
  <c r="R178" i="4"/>
  <c r="J176" i="4"/>
  <c r="J180" i="4" s="1"/>
  <c r="V176" i="4"/>
  <c r="V180" i="4" s="1"/>
  <c r="R176" i="4"/>
  <c r="J205" i="4"/>
  <c r="V205" i="4"/>
  <c r="O228" i="4"/>
  <c r="O280" i="4"/>
  <c r="O282" i="4"/>
  <c r="S280" i="4"/>
  <c r="S284" i="4" s="1"/>
  <c r="J308" i="4"/>
  <c r="V308" i="4"/>
  <c r="N309" i="4"/>
  <c r="K410" i="4"/>
  <c r="K412" i="4"/>
  <c r="O202" i="4"/>
  <c r="G228" i="4"/>
  <c r="R228" i="4"/>
  <c r="H254" i="4"/>
  <c r="S254" i="4"/>
  <c r="S258" i="4" s="1"/>
  <c r="J280" i="4"/>
  <c r="V280" i="4"/>
  <c r="W309" i="4"/>
  <c r="K306" i="4"/>
  <c r="K310" i="4" s="1"/>
  <c r="G334" i="4"/>
  <c r="R334" i="4"/>
  <c r="R332" i="4"/>
  <c r="K358" i="4"/>
  <c r="W358" i="4"/>
  <c r="W362" i="4" s="1"/>
  <c r="H384" i="4"/>
  <c r="S384" i="4"/>
  <c r="K387" i="4"/>
  <c r="W387" i="4"/>
  <c r="W388" i="4" s="1"/>
  <c r="O410" i="4"/>
  <c r="G202" i="4"/>
  <c r="R202" i="4"/>
  <c r="H228" i="4"/>
  <c r="S228" i="4"/>
  <c r="J254" i="4"/>
  <c r="J258" i="4" s="1"/>
  <c r="V254" i="4"/>
  <c r="V258" i="4" s="1"/>
  <c r="K280" i="4"/>
  <c r="W280" i="4"/>
  <c r="W284" i="4" s="1"/>
  <c r="N306" i="4"/>
  <c r="H332" i="4"/>
  <c r="H334" i="4"/>
  <c r="S332" i="4"/>
  <c r="S334" i="4"/>
  <c r="W332" i="4"/>
  <c r="W336" i="4" s="1"/>
  <c r="N360" i="4"/>
  <c r="O412" i="4"/>
  <c r="H413" i="4"/>
  <c r="S413" i="4"/>
  <c r="H202" i="4"/>
  <c r="S202" i="4"/>
  <c r="S206" i="4" s="1"/>
  <c r="J228" i="4"/>
  <c r="J232" i="4" s="1"/>
  <c r="V228" i="4"/>
  <c r="K254" i="4"/>
  <c r="K258" i="4" s="1"/>
  <c r="W254" i="4"/>
  <c r="W258" i="4" s="1"/>
  <c r="N280" i="4"/>
  <c r="N284" i="4" s="1"/>
  <c r="O306" i="4"/>
  <c r="O310" i="4" s="1"/>
  <c r="J336" i="4"/>
  <c r="V336" i="4"/>
  <c r="O360" i="4"/>
  <c r="O358" i="4"/>
  <c r="K384" i="4"/>
  <c r="K386" i="4"/>
  <c r="R309" i="4"/>
  <c r="S309" i="4"/>
  <c r="S310" i="4" s="1"/>
  <c r="K334" i="4"/>
  <c r="K336" i="4" s="1"/>
  <c r="G358" i="4"/>
  <c r="R358" i="4"/>
  <c r="J361" i="4"/>
  <c r="V361" i="4"/>
  <c r="O384" i="4"/>
  <c r="H410" i="4"/>
  <c r="S410" i="4"/>
  <c r="K413" i="4"/>
  <c r="W413" i="4"/>
  <c r="W414" i="4" s="1"/>
  <c r="N334" i="4"/>
  <c r="N332" i="4"/>
  <c r="G332" i="4"/>
  <c r="O386" i="4"/>
  <c r="H387" i="4"/>
  <c r="S387" i="4"/>
  <c r="G384" i="4"/>
  <c r="G388" i="4" s="1"/>
  <c r="R384" i="4"/>
  <c r="J386" i="4"/>
  <c r="J388" i="4" s="1"/>
  <c r="V386" i="4"/>
  <c r="V388" i="4" s="1"/>
  <c r="G410" i="4"/>
  <c r="G414" i="4" s="1"/>
  <c r="R410" i="4"/>
  <c r="R414" i="4" s="1"/>
  <c r="J412" i="4"/>
  <c r="V412" i="4"/>
  <c r="V414" i="4" s="1"/>
  <c r="H358" i="4"/>
  <c r="H362" i="4" s="1"/>
  <c r="S358" i="4"/>
  <c r="S362" i="4" s="1"/>
  <c r="N386" i="4"/>
  <c r="N388" i="4" s="1"/>
  <c r="N412" i="4"/>
  <c r="N414" i="4" s="1"/>
  <c r="H388" i="3"/>
  <c r="W466" i="3"/>
  <c r="W50" i="3"/>
  <c r="J180" i="3"/>
  <c r="R387" i="3"/>
  <c r="V358" i="3"/>
  <c r="N358" i="3"/>
  <c r="S556" i="3"/>
  <c r="R228" i="3"/>
  <c r="O556" i="3"/>
  <c r="H554" i="3"/>
  <c r="N551" i="3"/>
  <c r="N542" i="3"/>
  <c r="O491" i="3"/>
  <c r="K490" i="3"/>
  <c r="O490" i="3"/>
  <c r="W491" i="3"/>
  <c r="K491" i="3"/>
  <c r="S488" i="3"/>
  <c r="N464" i="3"/>
  <c r="V465" i="3"/>
  <c r="N462" i="3"/>
  <c r="H439" i="3"/>
  <c r="W436" i="3"/>
  <c r="V283" i="3"/>
  <c r="J283" i="3"/>
  <c r="R282" i="3"/>
  <c r="G282" i="3"/>
  <c r="N283" i="3"/>
  <c r="J282" i="3"/>
  <c r="V257" i="3"/>
  <c r="J257" i="3"/>
  <c r="S231" i="3"/>
  <c r="H231" i="3"/>
  <c r="S202" i="3"/>
  <c r="H202" i="3"/>
  <c r="O202" i="3"/>
  <c r="O206" i="3" s="1"/>
  <c r="S204" i="3"/>
  <c r="H204" i="3"/>
  <c r="V178" i="3"/>
  <c r="V180" i="3" s="1"/>
  <c r="H152" i="3"/>
  <c r="H154" i="3" s="1"/>
  <c r="V152" i="3"/>
  <c r="J152" i="3"/>
  <c r="H100" i="3"/>
  <c r="N75" i="3"/>
  <c r="K49" i="3"/>
  <c r="W557" i="3"/>
  <c r="W551" i="3"/>
  <c r="H557" i="3"/>
  <c r="S554" i="3"/>
  <c r="O554" i="3"/>
  <c r="W550" i="3"/>
  <c r="K465" i="3"/>
  <c r="R439" i="3"/>
  <c r="G439" i="3"/>
  <c r="N438" i="3"/>
  <c r="V439" i="3"/>
  <c r="J550" i="3"/>
  <c r="K204" i="3"/>
  <c r="K206" i="3" s="1"/>
  <c r="S150" i="3"/>
  <c r="S154" i="3" s="1"/>
  <c r="O150" i="3"/>
  <c r="W150" i="3"/>
  <c r="W154" i="3" s="1"/>
  <c r="K150" i="3"/>
  <c r="K154" i="3" s="1"/>
  <c r="O152" i="3"/>
  <c r="S74" i="3"/>
  <c r="O72" i="3"/>
  <c r="W72" i="3"/>
  <c r="K72" i="3"/>
  <c r="H517" i="3"/>
  <c r="W517" i="3"/>
  <c r="W518" i="3" s="1"/>
  <c r="S514" i="3"/>
  <c r="G387" i="3"/>
  <c r="G361" i="3"/>
  <c r="H556" i="3"/>
  <c r="J202" i="3"/>
  <c r="W558" i="3"/>
  <c r="W555" i="3"/>
  <c r="J543" i="3"/>
  <c r="N543" i="3"/>
  <c r="N544" i="3" s="1"/>
  <c r="J540" i="3"/>
  <c r="V557" i="3"/>
  <c r="R556" i="3"/>
  <c r="G556" i="3"/>
  <c r="N555" i="3"/>
  <c r="V551" i="3"/>
  <c r="J516" i="3"/>
  <c r="R514" i="3"/>
  <c r="G550" i="3"/>
  <c r="V410" i="3"/>
  <c r="V414" i="3" s="1"/>
  <c r="N309" i="3"/>
  <c r="H176" i="3"/>
  <c r="V100" i="3"/>
  <c r="R72" i="3"/>
  <c r="G72" i="3"/>
  <c r="V74" i="3"/>
  <c r="J74" i="3"/>
  <c r="S517" i="3"/>
  <c r="O514" i="3"/>
  <c r="O518" i="3" s="1"/>
  <c r="K517" i="3"/>
  <c r="H514" i="3"/>
  <c r="J384" i="3"/>
  <c r="O555" i="3"/>
  <c r="G228" i="3"/>
  <c r="S557" i="3"/>
  <c r="O553" i="3"/>
  <c r="K550" i="3"/>
  <c r="N558" i="3"/>
  <c r="J557" i="3"/>
  <c r="W562" i="3"/>
  <c r="S549" i="3"/>
  <c r="K516" i="3"/>
  <c r="K518" i="3" s="1"/>
  <c r="K440" i="3"/>
  <c r="K410" i="3"/>
  <c r="S413" i="3"/>
  <c r="H413" i="3"/>
  <c r="S335" i="3"/>
  <c r="S334" i="3"/>
  <c r="W257" i="3"/>
  <c r="K257" i="3"/>
  <c r="H256" i="3"/>
  <c r="O257" i="3"/>
  <c r="S257" i="3"/>
  <c r="H257" i="3"/>
  <c r="O256" i="3"/>
  <c r="O258" i="3" s="1"/>
  <c r="R230" i="3"/>
  <c r="R231" i="3"/>
  <c r="G231" i="3"/>
  <c r="N230" i="3"/>
  <c r="N232" i="3" s="1"/>
  <c r="V230" i="3"/>
  <c r="J230" i="3"/>
  <c r="R176" i="3"/>
  <c r="G176" i="3"/>
  <c r="N176" i="3"/>
  <c r="N180" i="3" s="1"/>
  <c r="R178" i="3"/>
  <c r="G178" i="3"/>
  <c r="S101" i="3"/>
  <c r="H101" i="3"/>
  <c r="O100" i="3"/>
  <c r="O102" i="3" s="1"/>
  <c r="W98" i="3"/>
  <c r="W102" i="3" s="1"/>
  <c r="K98" i="3"/>
  <c r="S98" i="3"/>
  <c r="H98" i="3"/>
  <c r="K100" i="3"/>
  <c r="O49" i="3"/>
  <c r="K48" i="3"/>
  <c r="O46" i="3"/>
  <c r="S48" i="3"/>
  <c r="H48" i="3"/>
  <c r="S21" i="3"/>
  <c r="H21" i="3"/>
  <c r="O21" i="3"/>
  <c r="O558" i="3"/>
  <c r="K557" i="3"/>
  <c r="S309" i="3"/>
  <c r="R204" i="3"/>
  <c r="K558" i="3"/>
  <c r="K555" i="3"/>
  <c r="V543" i="3"/>
  <c r="R540" i="3"/>
  <c r="R544" i="3" s="1"/>
  <c r="G540" i="3"/>
  <c r="V540" i="3"/>
  <c r="V516" i="3"/>
  <c r="H410" i="3"/>
  <c r="R413" i="3"/>
  <c r="S386" i="3"/>
  <c r="O387" i="3"/>
  <c r="S384" i="3"/>
  <c r="S388" i="3" s="1"/>
  <c r="W361" i="3"/>
  <c r="S358" i="3"/>
  <c r="H361" i="3"/>
  <c r="N335" i="3"/>
  <c r="V334" i="3"/>
  <c r="J334" i="3"/>
  <c r="V308" i="3"/>
  <c r="J308" i="3"/>
  <c r="R256" i="3"/>
  <c r="G254" i="3"/>
  <c r="J256" i="3"/>
  <c r="G230" i="3"/>
  <c r="O230" i="3"/>
  <c r="H230" i="3"/>
  <c r="N124" i="3"/>
  <c r="N128" i="3" s="1"/>
  <c r="V127" i="3"/>
  <c r="J127" i="3"/>
  <c r="V124" i="3"/>
  <c r="J124" i="3"/>
  <c r="J128" i="3" s="1"/>
  <c r="N126" i="3"/>
  <c r="G98" i="3"/>
  <c r="N48" i="3"/>
  <c r="N21" i="3"/>
  <c r="G544" i="3"/>
  <c r="G551" i="3"/>
  <c r="V549" i="3"/>
  <c r="J549" i="3"/>
  <c r="R550" i="3"/>
  <c r="J554" i="3"/>
  <c r="G553" i="3"/>
  <c r="V491" i="3"/>
  <c r="R488" i="3"/>
  <c r="O543" i="3"/>
  <c r="W540" i="3"/>
  <c r="W544" i="3" s="1"/>
  <c r="K540" i="3"/>
  <c r="K544" i="3" s="1"/>
  <c r="S543" i="3"/>
  <c r="S544" i="3" s="1"/>
  <c r="H543" i="3"/>
  <c r="H544" i="3" s="1"/>
  <c r="O542" i="3"/>
  <c r="O540" i="3"/>
  <c r="O544" i="3" s="1"/>
  <c r="G491" i="3"/>
  <c r="V514" i="3"/>
  <c r="G517" i="3"/>
  <c r="G518" i="3" s="1"/>
  <c r="N517" i="3"/>
  <c r="J514" i="3"/>
  <c r="J518" i="3" s="1"/>
  <c r="R517" i="3"/>
  <c r="N516" i="3"/>
  <c r="N514" i="3"/>
  <c r="R554" i="3"/>
  <c r="R491" i="3"/>
  <c r="J491" i="3"/>
  <c r="J552" i="3"/>
  <c r="R490" i="3"/>
  <c r="R551" i="3"/>
  <c r="G488" i="3"/>
  <c r="G490" i="3"/>
  <c r="N491" i="3"/>
  <c r="N488" i="3"/>
  <c r="V488" i="3"/>
  <c r="V490" i="3"/>
  <c r="J488" i="3"/>
  <c r="J492" i="3" s="1"/>
  <c r="V554" i="3"/>
  <c r="R553" i="3"/>
  <c r="N552" i="3"/>
  <c r="J551" i="3"/>
  <c r="N549" i="3"/>
  <c r="W309" i="3"/>
  <c r="W554" i="3"/>
  <c r="K309" i="3"/>
  <c r="K554" i="3"/>
  <c r="S308" i="3"/>
  <c r="S553" i="3"/>
  <c r="H308" i="3"/>
  <c r="H553" i="3"/>
  <c r="O309" i="3"/>
  <c r="O552" i="3"/>
  <c r="K551" i="3"/>
  <c r="K308" i="3"/>
  <c r="S306" i="3"/>
  <c r="S550" i="3"/>
  <c r="H309" i="3"/>
  <c r="H550" i="3"/>
  <c r="H306" i="3"/>
  <c r="O308" i="3"/>
  <c r="O306" i="3"/>
  <c r="O549" i="3"/>
  <c r="W127" i="3"/>
  <c r="K127" i="3"/>
  <c r="S124" i="3"/>
  <c r="S126" i="3"/>
  <c r="H124" i="3"/>
  <c r="H126" i="3"/>
  <c r="O127" i="3"/>
  <c r="O124" i="3"/>
  <c r="W124" i="3"/>
  <c r="K124" i="3"/>
  <c r="K126" i="3"/>
  <c r="W552" i="3"/>
  <c r="K552" i="3"/>
  <c r="S551" i="3"/>
  <c r="H551" i="3"/>
  <c r="O550" i="3"/>
  <c r="W549" i="3"/>
  <c r="K549" i="3"/>
  <c r="V542" i="3"/>
  <c r="J542" i="3"/>
  <c r="S516" i="3"/>
  <c r="H516" i="3"/>
  <c r="H518" i="3" s="1"/>
  <c r="S491" i="3"/>
  <c r="H491" i="3"/>
  <c r="H492" i="3" s="1"/>
  <c r="G464" i="3"/>
  <c r="J462" i="3"/>
  <c r="N439" i="3"/>
  <c r="V438" i="3"/>
  <c r="V440" i="3" s="1"/>
  <c r="J438" i="3"/>
  <c r="K412" i="3"/>
  <c r="W413" i="3"/>
  <c r="W414" i="3" s="1"/>
  <c r="K413" i="3"/>
  <c r="S412" i="3"/>
  <c r="H412" i="3"/>
  <c r="H414" i="3" s="1"/>
  <c r="J386" i="3"/>
  <c r="V387" i="3"/>
  <c r="V388" i="3" s="1"/>
  <c r="J387" i="3"/>
  <c r="R386" i="3"/>
  <c r="G386" i="3"/>
  <c r="N360" i="3"/>
  <c r="O335" i="3"/>
  <c r="V282" i="3"/>
  <c r="R283" i="3"/>
  <c r="R280" i="3"/>
  <c r="G283" i="3"/>
  <c r="G284" i="3" s="1"/>
  <c r="N282" i="3"/>
  <c r="N280" i="3"/>
  <c r="R205" i="3"/>
  <c r="G205" i="3"/>
  <c r="N152" i="3"/>
  <c r="V153" i="3"/>
  <c r="V150" i="3"/>
  <c r="J153" i="3"/>
  <c r="R152" i="3"/>
  <c r="R150" i="3"/>
  <c r="G152" i="3"/>
  <c r="G150" i="3"/>
  <c r="N550" i="3"/>
  <c r="S490" i="3"/>
  <c r="K488" i="3"/>
  <c r="O465" i="3"/>
  <c r="K464" i="3"/>
  <c r="N436" i="3"/>
  <c r="N440" i="3" s="1"/>
  <c r="S438" i="3"/>
  <c r="S440" i="3" s="1"/>
  <c r="H438" i="3"/>
  <c r="R412" i="3"/>
  <c r="R414" i="3" s="1"/>
  <c r="G412" i="3"/>
  <c r="O386" i="3"/>
  <c r="O388" i="3" s="1"/>
  <c r="O361" i="3"/>
  <c r="W358" i="3"/>
  <c r="K358" i="3"/>
  <c r="K362" i="3" s="1"/>
  <c r="O358" i="3"/>
  <c r="H280" i="3"/>
  <c r="W280" i="3"/>
  <c r="K280" i="3"/>
  <c r="K282" i="3"/>
  <c r="W254" i="3"/>
  <c r="W258" i="3" s="1"/>
  <c r="K256" i="3"/>
  <c r="W179" i="3"/>
  <c r="W176" i="3"/>
  <c r="K179" i="3"/>
  <c r="K176" i="3"/>
  <c r="S178" i="3"/>
  <c r="H178" i="3"/>
  <c r="J150" i="3"/>
  <c r="W492" i="3"/>
  <c r="V464" i="3"/>
  <c r="V466" i="3" s="1"/>
  <c r="J464" i="3"/>
  <c r="R436" i="3"/>
  <c r="G436" i="3"/>
  <c r="O410" i="3"/>
  <c r="N384" i="3"/>
  <c r="R361" i="3"/>
  <c r="H335" i="3"/>
  <c r="O334" i="3"/>
  <c r="W335" i="3"/>
  <c r="W332" i="3"/>
  <c r="K335" i="3"/>
  <c r="K336" i="3" s="1"/>
  <c r="S332" i="3"/>
  <c r="H334" i="3"/>
  <c r="H332" i="3"/>
  <c r="G204" i="3"/>
  <c r="N205" i="3"/>
  <c r="N202" i="3"/>
  <c r="V204" i="3"/>
  <c r="N76" i="3"/>
  <c r="R76" i="3"/>
  <c r="G76" i="3"/>
  <c r="V550" i="3"/>
  <c r="R549" i="3"/>
  <c r="G549" i="3"/>
  <c r="N490" i="3"/>
  <c r="N465" i="3"/>
  <c r="N466" i="3" s="1"/>
  <c r="O462" i="3"/>
  <c r="S462" i="3"/>
  <c r="S466" i="3" s="1"/>
  <c r="H462" i="3"/>
  <c r="H466" i="3" s="1"/>
  <c r="W439" i="3"/>
  <c r="G438" i="3"/>
  <c r="J436" i="3"/>
  <c r="O439" i="3"/>
  <c r="O436" i="3"/>
  <c r="G410" i="3"/>
  <c r="N413" i="3"/>
  <c r="N410" i="3"/>
  <c r="W387" i="3"/>
  <c r="K387" i="3"/>
  <c r="W384" i="3"/>
  <c r="W388" i="3" s="1"/>
  <c r="K384" i="3"/>
  <c r="R335" i="3"/>
  <c r="G335" i="3"/>
  <c r="V335" i="3"/>
  <c r="V336" i="3" s="1"/>
  <c r="J332" i="3"/>
  <c r="R334" i="3"/>
  <c r="R332" i="3"/>
  <c r="G334" i="3"/>
  <c r="G332" i="3"/>
  <c r="S254" i="3"/>
  <c r="S258" i="3" s="1"/>
  <c r="H254" i="3"/>
  <c r="S102" i="3"/>
  <c r="R465" i="3"/>
  <c r="G465" i="3"/>
  <c r="R462" i="3"/>
  <c r="G462" i="3"/>
  <c r="H436" i="3"/>
  <c r="O412" i="3"/>
  <c r="S410" i="3"/>
  <c r="N386" i="3"/>
  <c r="R384" i="3"/>
  <c r="R360" i="3"/>
  <c r="G360" i="3"/>
  <c r="G362" i="3" s="1"/>
  <c r="N361" i="3"/>
  <c r="V360" i="3"/>
  <c r="J358" i="3"/>
  <c r="J362" i="3" s="1"/>
  <c r="O332" i="3"/>
  <c r="V309" i="3"/>
  <c r="V306" i="3"/>
  <c r="J309" i="3"/>
  <c r="R308" i="3"/>
  <c r="R306" i="3"/>
  <c r="G308" i="3"/>
  <c r="G306" i="3"/>
  <c r="G310" i="3" s="1"/>
  <c r="H282" i="3"/>
  <c r="V202" i="3"/>
  <c r="N332" i="3"/>
  <c r="N336" i="3" s="1"/>
  <c r="W306" i="3"/>
  <c r="K306" i="3"/>
  <c r="K310" i="3" s="1"/>
  <c r="W283" i="3"/>
  <c r="K283" i="3"/>
  <c r="R257" i="3"/>
  <c r="G257" i="3"/>
  <c r="G258" i="3" s="1"/>
  <c r="N256" i="3"/>
  <c r="O231" i="3"/>
  <c r="K230" i="3"/>
  <c r="R101" i="3"/>
  <c r="G101" i="3"/>
  <c r="N100" i="3"/>
  <c r="O75" i="3"/>
  <c r="K74" i="3"/>
  <c r="S283" i="3"/>
  <c r="H283" i="3"/>
  <c r="O282" i="3"/>
  <c r="O284" i="3" s="1"/>
  <c r="V254" i="3"/>
  <c r="V258" i="3" s="1"/>
  <c r="J254" i="3"/>
  <c r="J258" i="3" s="1"/>
  <c r="W231" i="3"/>
  <c r="W232" i="3" s="1"/>
  <c r="K231" i="3"/>
  <c r="S228" i="3"/>
  <c r="S232" i="3" s="1"/>
  <c r="H228" i="3"/>
  <c r="H232" i="3" s="1"/>
  <c r="O154" i="3"/>
  <c r="V101" i="3"/>
  <c r="J101" i="3"/>
  <c r="N101" i="3"/>
  <c r="V98" i="3"/>
  <c r="J98" i="3"/>
  <c r="S75" i="3"/>
  <c r="H75" i="3"/>
  <c r="W75" i="3"/>
  <c r="W76" i="3" s="1"/>
  <c r="K75" i="3"/>
  <c r="S72" i="3"/>
  <c r="H72" i="3"/>
  <c r="J204" i="3"/>
  <c r="S179" i="3"/>
  <c r="S180" i="3" s="1"/>
  <c r="H179" i="3"/>
  <c r="O176" i="3"/>
  <c r="N153" i="3"/>
  <c r="R153" i="3"/>
  <c r="G153" i="3"/>
  <c r="N150" i="3"/>
  <c r="R98" i="3"/>
  <c r="N49" i="3"/>
  <c r="V48" i="3"/>
  <c r="J48" i="3"/>
  <c r="J50" i="3" s="1"/>
  <c r="R21" i="3"/>
  <c r="G21" i="3"/>
  <c r="O50" i="3"/>
  <c r="S360" i="3"/>
  <c r="S362" i="3" s="1"/>
  <c r="H360" i="3"/>
  <c r="N306" i="3"/>
  <c r="S280" i="3"/>
  <c r="V280" i="3"/>
  <c r="V284" i="3" s="1"/>
  <c r="J280" i="3"/>
  <c r="J284" i="3" s="1"/>
  <c r="N254" i="3"/>
  <c r="K228" i="3"/>
  <c r="V205" i="3"/>
  <c r="J205" i="3"/>
  <c r="R202" i="3"/>
  <c r="G202" i="3"/>
  <c r="O179" i="3"/>
  <c r="S127" i="3"/>
  <c r="H127" i="3"/>
  <c r="O126" i="3"/>
  <c r="N98" i="3"/>
  <c r="R49" i="3"/>
  <c r="G49" i="3"/>
  <c r="N46" i="3"/>
  <c r="V49" i="3"/>
  <c r="J49" i="3"/>
  <c r="R48" i="3"/>
  <c r="R46" i="3"/>
  <c r="G48" i="3"/>
  <c r="G46" i="3"/>
  <c r="K254" i="3"/>
  <c r="V228" i="3"/>
  <c r="V232" i="3" s="1"/>
  <c r="J228" i="3"/>
  <c r="J232" i="3" s="1"/>
  <c r="V72" i="3"/>
  <c r="J72" i="3"/>
  <c r="S46" i="3"/>
  <c r="H46" i="3"/>
  <c r="G15" i="2"/>
  <c r="H15" i="2"/>
  <c r="J15" i="2"/>
  <c r="K15" i="2"/>
  <c r="N15" i="2"/>
  <c r="O15" i="2"/>
  <c r="R15" i="2"/>
  <c r="S15" i="2"/>
  <c r="V15" i="2"/>
  <c r="W15" i="2"/>
  <c r="G18" i="2"/>
  <c r="H18" i="2"/>
  <c r="J18" i="2"/>
  <c r="K18" i="2"/>
  <c r="N18" i="2"/>
  <c r="O18" i="2"/>
  <c r="R18" i="2"/>
  <c r="S18" i="2"/>
  <c r="S21" i="2" s="1"/>
  <c r="V18" i="2"/>
  <c r="W18" i="2"/>
  <c r="G19" i="2"/>
  <c r="H19" i="2"/>
  <c r="J19" i="2"/>
  <c r="K19" i="2"/>
  <c r="N19" i="2"/>
  <c r="O19" i="2"/>
  <c r="R19" i="2"/>
  <c r="S19" i="2"/>
  <c r="V19" i="2"/>
  <c r="W19" i="2"/>
  <c r="G20" i="2"/>
  <c r="H20" i="2"/>
  <c r="J20" i="2"/>
  <c r="K20" i="2"/>
  <c r="N20" i="2"/>
  <c r="O20" i="2"/>
  <c r="O21" i="2" s="1"/>
  <c r="R20" i="2"/>
  <c r="S20" i="2"/>
  <c r="V20" i="2"/>
  <c r="W20" i="2"/>
  <c r="G33" i="2"/>
  <c r="H33" i="2"/>
  <c r="J33" i="2"/>
  <c r="K33" i="2"/>
  <c r="N33" i="2"/>
  <c r="O33" i="2"/>
  <c r="R33" i="2"/>
  <c r="S33" i="2"/>
  <c r="V33" i="2"/>
  <c r="W33" i="2"/>
  <c r="G36" i="2"/>
  <c r="H36" i="2"/>
  <c r="J36" i="2"/>
  <c r="K36" i="2"/>
  <c r="N36" i="2"/>
  <c r="O36" i="2"/>
  <c r="R36" i="2"/>
  <c r="S36" i="2"/>
  <c r="V36" i="2"/>
  <c r="W36" i="2"/>
  <c r="G37" i="2"/>
  <c r="H37" i="2"/>
  <c r="J37" i="2"/>
  <c r="K37" i="2"/>
  <c r="N37" i="2"/>
  <c r="O37" i="2"/>
  <c r="R37" i="2"/>
  <c r="S37" i="2"/>
  <c r="V37" i="2"/>
  <c r="W37" i="2"/>
  <c r="G38" i="2"/>
  <c r="H38" i="2"/>
  <c r="J38" i="2"/>
  <c r="J46" i="2" s="1"/>
  <c r="K38" i="2"/>
  <c r="N38" i="2"/>
  <c r="O38" i="2"/>
  <c r="R38" i="2"/>
  <c r="S38" i="2"/>
  <c r="V38" i="2"/>
  <c r="W38" i="2"/>
  <c r="G39" i="2"/>
  <c r="H39" i="2"/>
  <c r="J39" i="2"/>
  <c r="K39" i="2"/>
  <c r="N39" i="2"/>
  <c r="O39" i="2"/>
  <c r="R39" i="2"/>
  <c r="S39" i="2"/>
  <c r="V39" i="2"/>
  <c r="W39" i="2"/>
  <c r="G40" i="2"/>
  <c r="H40" i="2"/>
  <c r="J40" i="2"/>
  <c r="K40" i="2"/>
  <c r="N40" i="2"/>
  <c r="O40" i="2"/>
  <c r="R40" i="2"/>
  <c r="S40" i="2"/>
  <c r="V40" i="2"/>
  <c r="W40" i="2"/>
  <c r="G41" i="2"/>
  <c r="H41" i="2"/>
  <c r="J41" i="2"/>
  <c r="K41" i="2"/>
  <c r="N41" i="2"/>
  <c r="O41" i="2"/>
  <c r="R41" i="2"/>
  <c r="S41" i="2"/>
  <c r="V41" i="2"/>
  <c r="W41" i="2"/>
  <c r="G42" i="2"/>
  <c r="H42" i="2"/>
  <c r="J42" i="2"/>
  <c r="K42" i="2"/>
  <c r="N42" i="2"/>
  <c r="O42" i="2"/>
  <c r="R42" i="2"/>
  <c r="S42" i="2"/>
  <c r="V42" i="2"/>
  <c r="W42" i="2"/>
  <c r="G43" i="2"/>
  <c r="H43" i="2"/>
  <c r="J43" i="2"/>
  <c r="K43" i="2"/>
  <c r="N43" i="2"/>
  <c r="O43" i="2"/>
  <c r="R43" i="2"/>
  <c r="S43" i="2"/>
  <c r="V43" i="2"/>
  <c r="W43" i="2"/>
  <c r="G44" i="2"/>
  <c r="H44" i="2"/>
  <c r="J44" i="2"/>
  <c r="K44" i="2"/>
  <c r="N44" i="2"/>
  <c r="O44" i="2"/>
  <c r="R44" i="2"/>
  <c r="S44" i="2"/>
  <c r="V44" i="2"/>
  <c r="W44" i="2"/>
  <c r="G45" i="2"/>
  <c r="H45" i="2"/>
  <c r="J45" i="2"/>
  <c r="K45" i="2"/>
  <c r="N45" i="2"/>
  <c r="O45" i="2"/>
  <c r="R45" i="2"/>
  <c r="S45" i="2"/>
  <c r="V45" i="2"/>
  <c r="W45" i="2"/>
  <c r="G59" i="2"/>
  <c r="H59" i="2"/>
  <c r="J59" i="2"/>
  <c r="K59" i="2"/>
  <c r="N59" i="2"/>
  <c r="O59" i="2"/>
  <c r="R59" i="2"/>
  <c r="S59" i="2"/>
  <c r="V59" i="2"/>
  <c r="W59" i="2"/>
  <c r="G62" i="2"/>
  <c r="H62" i="2"/>
  <c r="J62" i="2"/>
  <c r="K62" i="2"/>
  <c r="N62" i="2"/>
  <c r="O62" i="2"/>
  <c r="R62" i="2"/>
  <c r="S62" i="2"/>
  <c r="V62" i="2"/>
  <c r="W62" i="2"/>
  <c r="W72" i="2" s="1"/>
  <c r="G63" i="2"/>
  <c r="H63" i="2"/>
  <c r="J63" i="2"/>
  <c r="K63" i="2"/>
  <c r="N63" i="2"/>
  <c r="O63" i="2"/>
  <c r="R63" i="2"/>
  <c r="S63" i="2"/>
  <c r="V63" i="2"/>
  <c r="W63" i="2"/>
  <c r="G64" i="2"/>
  <c r="H64" i="2"/>
  <c r="J64" i="2"/>
  <c r="K64" i="2"/>
  <c r="N64" i="2"/>
  <c r="O64" i="2"/>
  <c r="R64" i="2"/>
  <c r="S64" i="2"/>
  <c r="V64" i="2"/>
  <c r="W64" i="2"/>
  <c r="G65" i="2"/>
  <c r="H65" i="2"/>
  <c r="J65" i="2"/>
  <c r="K65" i="2"/>
  <c r="N65" i="2"/>
  <c r="O65" i="2"/>
  <c r="R65" i="2"/>
  <c r="S65" i="2"/>
  <c r="V65" i="2"/>
  <c r="W65" i="2"/>
  <c r="G66" i="2"/>
  <c r="H66" i="2"/>
  <c r="J66" i="2"/>
  <c r="K66" i="2"/>
  <c r="N66" i="2"/>
  <c r="O66" i="2"/>
  <c r="R66" i="2"/>
  <c r="S66" i="2"/>
  <c r="V66" i="2"/>
  <c r="W66" i="2"/>
  <c r="G67" i="2"/>
  <c r="H67" i="2"/>
  <c r="J67" i="2"/>
  <c r="K67" i="2"/>
  <c r="N67" i="2"/>
  <c r="O67" i="2"/>
  <c r="R67" i="2"/>
  <c r="S67" i="2"/>
  <c r="V67" i="2"/>
  <c r="W67" i="2"/>
  <c r="G68" i="2"/>
  <c r="H68" i="2"/>
  <c r="J68" i="2"/>
  <c r="K68" i="2"/>
  <c r="N68" i="2"/>
  <c r="O68" i="2"/>
  <c r="R68" i="2"/>
  <c r="S68" i="2"/>
  <c r="V68" i="2"/>
  <c r="W68" i="2"/>
  <c r="G69" i="2"/>
  <c r="H69" i="2"/>
  <c r="J69" i="2"/>
  <c r="K69" i="2"/>
  <c r="N69" i="2"/>
  <c r="O69" i="2"/>
  <c r="R69" i="2"/>
  <c r="S69" i="2"/>
  <c r="V69" i="2"/>
  <c r="W69" i="2"/>
  <c r="G70" i="2"/>
  <c r="H70" i="2"/>
  <c r="J70" i="2"/>
  <c r="K70" i="2"/>
  <c r="N70" i="2"/>
  <c r="O70" i="2"/>
  <c r="R70" i="2"/>
  <c r="S70" i="2"/>
  <c r="V70" i="2"/>
  <c r="W70" i="2"/>
  <c r="G71" i="2"/>
  <c r="H71" i="2"/>
  <c r="J71" i="2"/>
  <c r="K71" i="2"/>
  <c r="N71" i="2"/>
  <c r="O71" i="2"/>
  <c r="R71" i="2"/>
  <c r="S71" i="2"/>
  <c r="V71" i="2"/>
  <c r="W71" i="2"/>
  <c r="G85" i="2"/>
  <c r="H85" i="2"/>
  <c r="J85" i="2"/>
  <c r="K85" i="2"/>
  <c r="N85" i="2"/>
  <c r="O85" i="2"/>
  <c r="R85" i="2"/>
  <c r="S85" i="2"/>
  <c r="V85" i="2"/>
  <c r="W85" i="2"/>
  <c r="G88" i="2"/>
  <c r="H88" i="2"/>
  <c r="J88" i="2"/>
  <c r="K88" i="2"/>
  <c r="N88" i="2"/>
  <c r="O88" i="2"/>
  <c r="R88" i="2"/>
  <c r="S88" i="2"/>
  <c r="V88" i="2"/>
  <c r="W88" i="2"/>
  <c r="G89" i="2"/>
  <c r="H89" i="2"/>
  <c r="J89" i="2"/>
  <c r="K89" i="2"/>
  <c r="K101" i="2" s="1"/>
  <c r="N89" i="2"/>
  <c r="O89" i="2"/>
  <c r="R89" i="2"/>
  <c r="S89" i="2"/>
  <c r="V89" i="2"/>
  <c r="W89" i="2"/>
  <c r="G90" i="2"/>
  <c r="H90" i="2"/>
  <c r="J90" i="2"/>
  <c r="K90" i="2"/>
  <c r="N90" i="2"/>
  <c r="O90" i="2"/>
  <c r="R90" i="2"/>
  <c r="S90" i="2"/>
  <c r="V90" i="2"/>
  <c r="W90" i="2"/>
  <c r="G91" i="2"/>
  <c r="H91" i="2"/>
  <c r="J91" i="2"/>
  <c r="K91" i="2"/>
  <c r="N91" i="2"/>
  <c r="O91" i="2"/>
  <c r="R91" i="2"/>
  <c r="S91" i="2"/>
  <c r="V91" i="2"/>
  <c r="W91" i="2"/>
  <c r="G92" i="2"/>
  <c r="H92" i="2"/>
  <c r="J92" i="2"/>
  <c r="K92" i="2"/>
  <c r="N92" i="2"/>
  <c r="O92" i="2"/>
  <c r="R92" i="2"/>
  <c r="S92" i="2"/>
  <c r="V92" i="2"/>
  <c r="W92" i="2"/>
  <c r="G93" i="2"/>
  <c r="H93" i="2"/>
  <c r="J93" i="2"/>
  <c r="K93" i="2"/>
  <c r="N93" i="2"/>
  <c r="O93" i="2"/>
  <c r="R93" i="2"/>
  <c r="S93" i="2"/>
  <c r="V93" i="2"/>
  <c r="W93" i="2"/>
  <c r="G94" i="2"/>
  <c r="H94" i="2"/>
  <c r="J94" i="2"/>
  <c r="K94" i="2"/>
  <c r="N94" i="2"/>
  <c r="O94" i="2"/>
  <c r="R94" i="2"/>
  <c r="S94" i="2"/>
  <c r="V94" i="2"/>
  <c r="W94" i="2"/>
  <c r="G95" i="2"/>
  <c r="H95" i="2"/>
  <c r="J95" i="2"/>
  <c r="K95" i="2"/>
  <c r="N95" i="2"/>
  <c r="O95" i="2"/>
  <c r="O101" i="2" s="1"/>
  <c r="R95" i="2"/>
  <c r="S95" i="2"/>
  <c r="V95" i="2"/>
  <c r="W95" i="2"/>
  <c r="G96" i="2"/>
  <c r="H96" i="2"/>
  <c r="J96" i="2"/>
  <c r="K96" i="2"/>
  <c r="N96" i="2"/>
  <c r="O96" i="2"/>
  <c r="R96" i="2"/>
  <c r="S96" i="2"/>
  <c r="V96" i="2"/>
  <c r="W96" i="2"/>
  <c r="G97" i="2"/>
  <c r="H97" i="2"/>
  <c r="J97" i="2"/>
  <c r="K97" i="2"/>
  <c r="N97" i="2"/>
  <c r="O97" i="2"/>
  <c r="R97" i="2"/>
  <c r="S97" i="2"/>
  <c r="V97" i="2"/>
  <c r="W97" i="2"/>
  <c r="G111" i="2"/>
  <c r="H111" i="2"/>
  <c r="J111" i="2"/>
  <c r="K111" i="2"/>
  <c r="N111" i="2"/>
  <c r="O111" i="2"/>
  <c r="R111" i="2"/>
  <c r="S111" i="2"/>
  <c r="V111" i="2"/>
  <c r="W111" i="2"/>
  <c r="G114" i="2"/>
  <c r="H114" i="2"/>
  <c r="J114" i="2"/>
  <c r="K114" i="2"/>
  <c r="N114" i="2"/>
  <c r="O114" i="2"/>
  <c r="R114" i="2"/>
  <c r="S114" i="2"/>
  <c r="V114" i="2"/>
  <c r="W114" i="2"/>
  <c r="G115" i="2"/>
  <c r="H115" i="2"/>
  <c r="J115" i="2"/>
  <c r="K115" i="2"/>
  <c r="N115" i="2"/>
  <c r="O115" i="2"/>
  <c r="R115" i="2"/>
  <c r="S115" i="2"/>
  <c r="V115" i="2"/>
  <c r="W115" i="2"/>
  <c r="G116" i="2"/>
  <c r="H116" i="2"/>
  <c r="J116" i="2"/>
  <c r="K116" i="2"/>
  <c r="N116" i="2"/>
  <c r="O116" i="2"/>
  <c r="R116" i="2"/>
  <c r="S116" i="2"/>
  <c r="V116" i="2"/>
  <c r="W116" i="2"/>
  <c r="G117" i="2"/>
  <c r="H117" i="2"/>
  <c r="J117" i="2"/>
  <c r="K117" i="2"/>
  <c r="N117" i="2"/>
  <c r="O117" i="2"/>
  <c r="R117" i="2"/>
  <c r="S117" i="2"/>
  <c r="V117" i="2"/>
  <c r="W117" i="2"/>
  <c r="G118" i="2"/>
  <c r="H118" i="2"/>
  <c r="J118" i="2"/>
  <c r="K118" i="2"/>
  <c r="N118" i="2"/>
  <c r="O118" i="2"/>
  <c r="R118" i="2"/>
  <c r="S118" i="2"/>
  <c r="V118" i="2"/>
  <c r="W118" i="2"/>
  <c r="G119" i="2"/>
  <c r="H119" i="2"/>
  <c r="J119" i="2"/>
  <c r="K119" i="2"/>
  <c r="N119" i="2"/>
  <c r="O119" i="2"/>
  <c r="R119" i="2"/>
  <c r="S119" i="2"/>
  <c r="V119" i="2"/>
  <c r="W119" i="2"/>
  <c r="G120" i="2"/>
  <c r="H120" i="2"/>
  <c r="J120" i="2"/>
  <c r="K120" i="2"/>
  <c r="N120" i="2"/>
  <c r="O120" i="2"/>
  <c r="R120" i="2"/>
  <c r="S120" i="2"/>
  <c r="V120" i="2"/>
  <c r="W120" i="2"/>
  <c r="G121" i="2"/>
  <c r="H121" i="2"/>
  <c r="J121" i="2"/>
  <c r="K121" i="2"/>
  <c r="N121" i="2"/>
  <c r="O121" i="2"/>
  <c r="R121" i="2"/>
  <c r="S121" i="2"/>
  <c r="V121" i="2"/>
  <c r="W121" i="2"/>
  <c r="G122" i="2"/>
  <c r="H122" i="2"/>
  <c r="J122" i="2"/>
  <c r="K122" i="2"/>
  <c r="N122" i="2"/>
  <c r="O122" i="2"/>
  <c r="R122" i="2"/>
  <c r="S122" i="2"/>
  <c r="V122" i="2"/>
  <c r="W122" i="2"/>
  <c r="G123" i="2"/>
  <c r="H123" i="2"/>
  <c r="J123" i="2"/>
  <c r="K123" i="2"/>
  <c r="N123" i="2"/>
  <c r="O123" i="2"/>
  <c r="R123" i="2"/>
  <c r="S123" i="2"/>
  <c r="V123" i="2"/>
  <c r="W123" i="2"/>
  <c r="G137" i="2"/>
  <c r="H137" i="2"/>
  <c r="J137" i="2"/>
  <c r="K137" i="2"/>
  <c r="N137" i="2"/>
  <c r="O137" i="2"/>
  <c r="R137" i="2"/>
  <c r="S137" i="2"/>
  <c r="V137" i="2"/>
  <c r="W137" i="2"/>
  <c r="G140" i="2"/>
  <c r="H140" i="2"/>
  <c r="H152" i="2" s="1"/>
  <c r="J140" i="2"/>
  <c r="K140" i="2"/>
  <c r="N140" i="2"/>
  <c r="O140" i="2"/>
  <c r="R140" i="2"/>
  <c r="S140" i="2"/>
  <c r="V140" i="2"/>
  <c r="W140" i="2"/>
  <c r="G141" i="2"/>
  <c r="H141" i="2"/>
  <c r="J141" i="2"/>
  <c r="K141" i="2"/>
  <c r="N141" i="2"/>
  <c r="O141" i="2"/>
  <c r="R141" i="2"/>
  <c r="S141" i="2"/>
  <c r="V141" i="2"/>
  <c r="W141" i="2"/>
  <c r="G142" i="2"/>
  <c r="H142" i="2"/>
  <c r="J142" i="2"/>
  <c r="K142" i="2"/>
  <c r="N142" i="2"/>
  <c r="O142" i="2"/>
  <c r="R142" i="2"/>
  <c r="S142" i="2"/>
  <c r="V142" i="2"/>
  <c r="W142" i="2"/>
  <c r="G143" i="2"/>
  <c r="H143" i="2"/>
  <c r="J143" i="2"/>
  <c r="K143" i="2"/>
  <c r="N143" i="2"/>
  <c r="O143" i="2"/>
  <c r="R143" i="2"/>
  <c r="S143" i="2"/>
  <c r="V143" i="2"/>
  <c r="W143" i="2"/>
  <c r="G144" i="2"/>
  <c r="H144" i="2"/>
  <c r="J144" i="2"/>
  <c r="K144" i="2"/>
  <c r="N144" i="2"/>
  <c r="O144" i="2"/>
  <c r="R144" i="2"/>
  <c r="S144" i="2"/>
  <c r="V144" i="2"/>
  <c r="W144" i="2"/>
  <c r="G145" i="2"/>
  <c r="H145" i="2"/>
  <c r="J145" i="2"/>
  <c r="K145" i="2"/>
  <c r="N145" i="2"/>
  <c r="O145" i="2"/>
  <c r="R145" i="2"/>
  <c r="S145" i="2"/>
  <c r="V145" i="2"/>
  <c r="W145" i="2"/>
  <c r="G146" i="2"/>
  <c r="H146" i="2"/>
  <c r="J146" i="2"/>
  <c r="K146" i="2"/>
  <c r="N146" i="2"/>
  <c r="O146" i="2"/>
  <c r="R146" i="2"/>
  <c r="S146" i="2"/>
  <c r="V146" i="2"/>
  <c r="W146" i="2"/>
  <c r="G147" i="2"/>
  <c r="H147" i="2"/>
  <c r="J147" i="2"/>
  <c r="K147" i="2"/>
  <c r="N147" i="2"/>
  <c r="O147" i="2"/>
  <c r="R147" i="2"/>
  <c r="S147" i="2"/>
  <c r="V147" i="2"/>
  <c r="W147" i="2"/>
  <c r="G148" i="2"/>
  <c r="H148" i="2"/>
  <c r="J148" i="2"/>
  <c r="K148" i="2"/>
  <c r="N148" i="2"/>
  <c r="O148" i="2"/>
  <c r="R148" i="2"/>
  <c r="S148" i="2"/>
  <c r="V148" i="2"/>
  <c r="W148" i="2"/>
  <c r="G149" i="2"/>
  <c r="H149" i="2"/>
  <c r="J149" i="2"/>
  <c r="K149" i="2"/>
  <c r="N149" i="2"/>
  <c r="O149" i="2"/>
  <c r="R149" i="2"/>
  <c r="S149" i="2"/>
  <c r="V149" i="2"/>
  <c r="W149" i="2"/>
  <c r="G163" i="2"/>
  <c r="H163" i="2"/>
  <c r="J163" i="2"/>
  <c r="K163" i="2"/>
  <c r="N163" i="2"/>
  <c r="O163" i="2"/>
  <c r="R163" i="2"/>
  <c r="S163" i="2"/>
  <c r="V163" i="2"/>
  <c r="W163" i="2"/>
  <c r="G166" i="2"/>
  <c r="H166" i="2"/>
  <c r="J166" i="2"/>
  <c r="K166" i="2"/>
  <c r="N166" i="2"/>
  <c r="O166" i="2"/>
  <c r="R166" i="2"/>
  <c r="R178" i="2" s="1"/>
  <c r="S166" i="2"/>
  <c r="V166" i="2"/>
  <c r="W166" i="2"/>
  <c r="G167" i="2"/>
  <c r="H167" i="2"/>
  <c r="J167" i="2"/>
  <c r="K167" i="2"/>
  <c r="N167" i="2"/>
  <c r="O167" i="2"/>
  <c r="R167" i="2"/>
  <c r="S167" i="2"/>
  <c r="V167" i="2"/>
  <c r="W167" i="2"/>
  <c r="G168" i="2"/>
  <c r="H168" i="2"/>
  <c r="J168" i="2"/>
  <c r="K168" i="2"/>
  <c r="N168" i="2"/>
  <c r="O168" i="2"/>
  <c r="R168" i="2"/>
  <c r="S168" i="2"/>
  <c r="V168" i="2"/>
  <c r="W168" i="2"/>
  <c r="G169" i="2"/>
  <c r="H169" i="2"/>
  <c r="J169" i="2"/>
  <c r="K169" i="2"/>
  <c r="N169" i="2"/>
  <c r="O169" i="2"/>
  <c r="R169" i="2"/>
  <c r="S169" i="2"/>
  <c r="V169" i="2"/>
  <c r="W169" i="2"/>
  <c r="G170" i="2"/>
  <c r="H170" i="2"/>
  <c r="J170" i="2"/>
  <c r="K170" i="2"/>
  <c r="N170" i="2"/>
  <c r="O170" i="2"/>
  <c r="R170" i="2"/>
  <c r="S170" i="2"/>
  <c r="V170" i="2"/>
  <c r="W170" i="2"/>
  <c r="G171" i="2"/>
  <c r="H171" i="2"/>
  <c r="J171" i="2"/>
  <c r="K171" i="2"/>
  <c r="N171" i="2"/>
  <c r="O171" i="2"/>
  <c r="R171" i="2"/>
  <c r="S171" i="2"/>
  <c r="V171" i="2"/>
  <c r="W171" i="2"/>
  <c r="G172" i="2"/>
  <c r="H172" i="2"/>
  <c r="J172" i="2"/>
  <c r="K172" i="2"/>
  <c r="N172" i="2"/>
  <c r="O172" i="2"/>
  <c r="R172" i="2"/>
  <c r="S172" i="2"/>
  <c r="V172" i="2"/>
  <c r="W172" i="2"/>
  <c r="G173" i="2"/>
  <c r="H173" i="2"/>
  <c r="J173" i="2"/>
  <c r="K173" i="2"/>
  <c r="N173" i="2"/>
  <c r="O173" i="2"/>
  <c r="R173" i="2"/>
  <c r="S173" i="2"/>
  <c r="V173" i="2"/>
  <c r="W173" i="2"/>
  <c r="G174" i="2"/>
  <c r="H174" i="2"/>
  <c r="J174" i="2"/>
  <c r="K174" i="2"/>
  <c r="N174" i="2"/>
  <c r="O174" i="2"/>
  <c r="R174" i="2"/>
  <c r="S174" i="2"/>
  <c r="V174" i="2"/>
  <c r="W174" i="2"/>
  <c r="G175" i="2"/>
  <c r="H175" i="2"/>
  <c r="J175" i="2"/>
  <c r="K175" i="2"/>
  <c r="N175" i="2"/>
  <c r="O175" i="2"/>
  <c r="R175" i="2"/>
  <c r="S175" i="2"/>
  <c r="V175" i="2"/>
  <c r="W175" i="2"/>
  <c r="G189" i="2"/>
  <c r="H189" i="2"/>
  <c r="J189" i="2"/>
  <c r="K189" i="2"/>
  <c r="N189" i="2"/>
  <c r="O189" i="2"/>
  <c r="R189" i="2"/>
  <c r="S189" i="2"/>
  <c r="V189" i="2"/>
  <c r="W189" i="2"/>
  <c r="G192" i="2"/>
  <c r="H192" i="2"/>
  <c r="J192" i="2"/>
  <c r="K192" i="2"/>
  <c r="N192" i="2"/>
  <c r="O192" i="2"/>
  <c r="R192" i="2"/>
  <c r="S192" i="2"/>
  <c r="V192" i="2"/>
  <c r="W192" i="2"/>
  <c r="G193" i="2"/>
  <c r="H193" i="2"/>
  <c r="J193" i="2"/>
  <c r="K193" i="2"/>
  <c r="N193" i="2"/>
  <c r="O193" i="2"/>
  <c r="O290" i="2" s="1"/>
  <c r="R193" i="2"/>
  <c r="S193" i="2"/>
  <c r="V193" i="2"/>
  <c r="W193" i="2"/>
  <c r="G194" i="2"/>
  <c r="H194" i="2"/>
  <c r="J194" i="2"/>
  <c r="K194" i="2"/>
  <c r="N194" i="2"/>
  <c r="O194" i="2"/>
  <c r="R194" i="2"/>
  <c r="S194" i="2"/>
  <c r="V194" i="2"/>
  <c r="W194" i="2"/>
  <c r="G195" i="2"/>
  <c r="H195" i="2"/>
  <c r="J195" i="2"/>
  <c r="K195" i="2"/>
  <c r="N195" i="2"/>
  <c r="O195" i="2"/>
  <c r="R195" i="2"/>
  <c r="S195" i="2"/>
  <c r="V195" i="2"/>
  <c r="W195" i="2"/>
  <c r="G196" i="2"/>
  <c r="H196" i="2"/>
  <c r="J196" i="2"/>
  <c r="K196" i="2"/>
  <c r="N196" i="2"/>
  <c r="O196" i="2"/>
  <c r="R196" i="2"/>
  <c r="S196" i="2"/>
  <c r="V196" i="2"/>
  <c r="W196" i="2"/>
  <c r="G197" i="2"/>
  <c r="H197" i="2"/>
  <c r="J197" i="2"/>
  <c r="K197" i="2"/>
  <c r="N197" i="2"/>
  <c r="O197" i="2"/>
  <c r="R197" i="2"/>
  <c r="S197" i="2"/>
  <c r="V197" i="2"/>
  <c r="W197" i="2"/>
  <c r="G198" i="2"/>
  <c r="H198" i="2"/>
  <c r="J198" i="2"/>
  <c r="K198" i="2"/>
  <c r="K295" i="2" s="1"/>
  <c r="N198" i="2"/>
  <c r="O198" i="2"/>
  <c r="R198" i="2"/>
  <c r="S198" i="2"/>
  <c r="V198" i="2"/>
  <c r="W198" i="2"/>
  <c r="G199" i="2"/>
  <c r="H199" i="2"/>
  <c r="J199" i="2"/>
  <c r="K199" i="2"/>
  <c r="N199" i="2"/>
  <c r="O199" i="2"/>
  <c r="R199" i="2"/>
  <c r="S199" i="2"/>
  <c r="V199" i="2"/>
  <c r="W199" i="2"/>
  <c r="G200" i="2"/>
  <c r="H200" i="2"/>
  <c r="J200" i="2"/>
  <c r="K200" i="2"/>
  <c r="N200" i="2"/>
  <c r="O200" i="2"/>
  <c r="R200" i="2"/>
  <c r="S200" i="2"/>
  <c r="V200" i="2"/>
  <c r="W200" i="2"/>
  <c r="G201" i="2"/>
  <c r="H201" i="2"/>
  <c r="J201" i="2"/>
  <c r="K201" i="2"/>
  <c r="N201" i="2"/>
  <c r="O201" i="2"/>
  <c r="R201" i="2"/>
  <c r="S201" i="2"/>
  <c r="V201" i="2"/>
  <c r="W201" i="2"/>
  <c r="G215" i="2"/>
  <c r="H215" i="2"/>
  <c r="J215" i="2"/>
  <c r="K215" i="2"/>
  <c r="N215" i="2"/>
  <c r="O215" i="2"/>
  <c r="R215" i="2"/>
  <c r="S215" i="2"/>
  <c r="V215" i="2"/>
  <c r="W215" i="2"/>
  <c r="G218" i="2"/>
  <c r="H218" i="2"/>
  <c r="J218" i="2"/>
  <c r="K218" i="2"/>
  <c r="N218" i="2"/>
  <c r="O218" i="2"/>
  <c r="R218" i="2"/>
  <c r="S218" i="2"/>
  <c r="V218" i="2"/>
  <c r="W218" i="2"/>
  <c r="G219" i="2"/>
  <c r="G231" i="2" s="1"/>
  <c r="H219" i="2"/>
  <c r="J219" i="2"/>
  <c r="K219" i="2"/>
  <c r="N219" i="2"/>
  <c r="O219" i="2"/>
  <c r="R219" i="2"/>
  <c r="S219" i="2"/>
  <c r="V219" i="2"/>
  <c r="W219" i="2"/>
  <c r="G220" i="2"/>
  <c r="H220" i="2"/>
  <c r="J220" i="2"/>
  <c r="K220" i="2"/>
  <c r="N220" i="2"/>
  <c r="O220" i="2"/>
  <c r="R220" i="2"/>
  <c r="S220" i="2"/>
  <c r="V220" i="2"/>
  <c r="W220" i="2"/>
  <c r="G221" i="2"/>
  <c r="H221" i="2"/>
  <c r="J221" i="2"/>
  <c r="K221" i="2"/>
  <c r="N221" i="2"/>
  <c r="O221" i="2"/>
  <c r="R221" i="2"/>
  <c r="S221" i="2"/>
  <c r="V221" i="2"/>
  <c r="W221" i="2"/>
  <c r="G222" i="2"/>
  <c r="H222" i="2"/>
  <c r="J222" i="2"/>
  <c r="K222" i="2"/>
  <c r="N222" i="2"/>
  <c r="O222" i="2"/>
  <c r="R222" i="2"/>
  <c r="S222" i="2"/>
  <c r="V222" i="2"/>
  <c r="W222" i="2"/>
  <c r="G223" i="2"/>
  <c r="H223" i="2"/>
  <c r="J223" i="2"/>
  <c r="K223" i="2"/>
  <c r="N223" i="2"/>
  <c r="O223" i="2"/>
  <c r="R223" i="2"/>
  <c r="S223" i="2"/>
  <c r="V223" i="2"/>
  <c r="W223" i="2"/>
  <c r="G224" i="2"/>
  <c r="H224" i="2"/>
  <c r="J224" i="2"/>
  <c r="K224" i="2"/>
  <c r="N224" i="2"/>
  <c r="O224" i="2"/>
  <c r="R224" i="2"/>
  <c r="S224" i="2"/>
  <c r="V224" i="2"/>
  <c r="W224" i="2"/>
  <c r="G225" i="2"/>
  <c r="H225" i="2"/>
  <c r="J225" i="2"/>
  <c r="K225" i="2"/>
  <c r="N225" i="2"/>
  <c r="O225" i="2"/>
  <c r="R225" i="2"/>
  <c r="S225" i="2"/>
  <c r="V225" i="2"/>
  <c r="W225" i="2"/>
  <c r="G226" i="2"/>
  <c r="H226" i="2"/>
  <c r="J226" i="2"/>
  <c r="K226" i="2"/>
  <c r="N226" i="2"/>
  <c r="O226" i="2"/>
  <c r="R226" i="2"/>
  <c r="S226" i="2"/>
  <c r="V226" i="2"/>
  <c r="W226" i="2"/>
  <c r="G227" i="2"/>
  <c r="H227" i="2"/>
  <c r="J227" i="2"/>
  <c r="K227" i="2"/>
  <c r="N227" i="2"/>
  <c r="O227" i="2"/>
  <c r="R227" i="2"/>
  <c r="S227" i="2"/>
  <c r="V227" i="2"/>
  <c r="W227" i="2"/>
  <c r="G241" i="2"/>
  <c r="H241" i="2"/>
  <c r="J241" i="2"/>
  <c r="K241" i="2"/>
  <c r="N241" i="2"/>
  <c r="O241" i="2"/>
  <c r="R241" i="2"/>
  <c r="S241" i="2"/>
  <c r="V241" i="2"/>
  <c r="W241" i="2"/>
  <c r="G244" i="2"/>
  <c r="H244" i="2"/>
  <c r="J244" i="2"/>
  <c r="K244" i="2"/>
  <c r="N244" i="2"/>
  <c r="O244" i="2"/>
  <c r="R244" i="2"/>
  <c r="S244" i="2"/>
  <c r="V244" i="2"/>
  <c r="W244" i="2"/>
  <c r="G245" i="2"/>
  <c r="H245" i="2"/>
  <c r="J245" i="2"/>
  <c r="K245" i="2"/>
  <c r="N245" i="2"/>
  <c r="O245" i="2"/>
  <c r="R245" i="2"/>
  <c r="S245" i="2"/>
  <c r="V245" i="2"/>
  <c r="W245" i="2"/>
  <c r="G246" i="2"/>
  <c r="H246" i="2"/>
  <c r="J246" i="2"/>
  <c r="K246" i="2"/>
  <c r="N246" i="2"/>
  <c r="O246" i="2"/>
  <c r="R246" i="2"/>
  <c r="S246" i="2"/>
  <c r="V246" i="2"/>
  <c r="W246" i="2"/>
  <c r="G247" i="2"/>
  <c r="H247" i="2"/>
  <c r="J247" i="2"/>
  <c r="K247" i="2"/>
  <c r="N247" i="2"/>
  <c r="O247" i="2"/>
  <c r="R247" i="2"/>
  <c r="S247" i="2"/>
  <c r="V247" i="2"/>
  <c r="W247" i="2"/>
  <c r="G248" i="2"/>
  <c r="H248" i="2"/>
  <c r="J248" i="2"/>
  <c r="K248" i="2"/>
  <c r="N248" i="2"/>
  <c r="O248" i="2"/>
  <c r="R248" i="2"/>
  <c r="S248" i="2"/>
  <c r="V248" i="2"/>
  <c r="W248" i="2"/>
  <c r="G249" i="2"/>
  <c r="H249" i="2"/>
  <c r="J249" i="2"/>
  <c r="K249" i="2"/>
  <c r="N249" i="2"/>
  <c r="O249" i="2"/>
  <c r="R249" i="2"/>
  <c r="S249" i="2"/>
  <c r="V249" i="2"/>
  <c r="W249" i="2"/>
  <c r="G250" i="2"/>
  <c r="H250" i="2"/>
  <c r="J250" i="2"/>
  <c r="K250" i="2"/>
  <c r="N250" i="2"/>
  <c r="O250" i="2"/>
  <c r="R250" i="2"/>
  <c r="S250" i="2"/>
  <c r="V250" i="2"/>
  <c r="W250" i="2"/>
  <c r="G251" i="2"/>
  <c r="H251" i="2"/>
  <c r="J251" i="2"/>
  <c r="K251" i="2"/>
  <c r="N251" i="2"/>
  <c r="O251" i="2"/>
  <c r="R251" i="2"/>
  <c r="S251" i="2"/>
  <c r="V251" i="2"/>
  <c r="W251" i="2"/>
  <c r="G252" i="2"/>
  <c r="H252" i="2"/>
  <c r="J252" i="2"/>
  <c r="K252" i="2"/>
  <c r="N252" i="2"/>
  <c r="O252" i="2"/>
  <c r="R252" i="2"/>
  <c r="S252" i="2"/>
  <c r="V252" i="2"/>
  <c r="W252" i="2"/>
  <c r="G253" i="2"/>
  <c r="H253" i="2"/>
  <c r="J253" i="2"/>
  <c r="K253" i="2"/>
  <c r="N253" i="2"/>
  <c r="O253" i="2"/>
  <c r="R253" i="2"/>
  <c r="S253" i="2"/>
  <c r="V253" i="2"/>
  <c r="W253" i="2"/>
  <c r="G267" i="2"/>
  <c r="H267" i="2"/>
  <c r="J267" i="2"/>
  <c r="K267" i="2"/>
  <c r="N267" i="2"/>
  <c r="O267" i="2"/>
  <c r="R267" i="2"/>
  <c r="S267" i="2"/>
  <c r="V267" i="2"/>
  <c r="W267" i="2"/>
  <c r="G270" i="2"/>
  <c r="H270" i="2"/>
  <c r="J270" i="2"/>
  <c r="K270" i="2"/>
  <c r="N270" i="2"/>
  <c r="O270" i="2"/>
  <c r="R270" i="2"/>
  <c r="S270" i="2"/>
  <c r="V270" i="2"/>
  <c r="W270" i="2"/>
  <c r="G271" i="2"/>
  <c r="H271" i="2"/>
  <c r="J271" i="2"/>
  <c r="K271" i="2"/>
  <c r="N271" i="2"/>
  <c r="O271" i="2"/>
  <c r="R271" i="2"/>
  <c r="S271" i="2"/>
  <c r="V271" i="2"/>
  <c r="W271" i="2"/>
  <c r="G272" i="2"/>
  <c r="H272" i="2"/>
  <c r="J272" i="2"/>
  <c r="K272" i="2"/>
  <c r="N272" i="2"/>
  <c r="O272" i="2"/>
  <c r="R272" i="2"/>
  <c r="S272" i="2"/>
  <c r="V272" i="2"/>
  <c r="W272" i="2"/>
  <c r="G273" i="2"/>
  <c r="H273" i="2"/>
  <c r="J273" i="2"/>
  <c r="K273" i="2"/>
  <c r="N273" i="2"/>
  <c r="O273" i="2"/>
  <c r="R273" i="2"/>
  <c r="S273" i="2"/>
  <c r="V273" i="2"/>
  <c r="W273" i="2"/>
  <c r="G274" i="2"/>
  <c r="H274" i="2"/>
  <c r="J274" i="2"/>
  <c r="K274" i="2"/>
  <c r="N274" i="2"/>
  <c r="O274" i="2"/>
  <c r="R274" i="2"/>
  <c r="S274" i="2"/>
  <c r="V274" i="2"/>
  <c r="W274" i="2"/>
  <c r="G275" i="2"/>
  <c r="H275" i="2"/>
  <c r="J275" i="2"/>
  <c r="K275" i="2"/>
  <c r="N275" i="2"/>
  <c r="O275" i="2"/>
  <c r="R275" i="2"/>
  <c r="S275" i="2"/>
  <c r="V275" i="2"/>
  <c r="W275" i="2"/>
  <c r="G276" i="2"/>
  <c r="H276" i="2"/>
  <c r="J276" i="2"/>
  <c r="K276" i="2"/>
  <c r="N276" i="2"/>
  <c r="O276" i="2"/>
  <c r="R276" i="2"/>
  <c r="S276" i="2"/>
  <c r="V276" i="2"/>
  <c r="W276" i="2"/>
  <c r="G277" i="2"/>
  <c r="H277" i="2"/>
  <c r="J277" i="2"/>
  <c r="K277" i="2"/>
  <c r="N277" i="2"/>
  <c r="O277" i="2"/>
  <c r="R277" i="2"/>
  <c r="S277" i="2"/>
  <c r="V277" i="2"/>
  <c r="W277" i="2"/>
  <c r="G278" i="2"/>
  <c r="H278" i="2"/>
  <c r="J278" i="2"/>
  <c r="K278" i="2"/>
  <c r="N278" i="2"/>
  <c r="O278" i="2"/>
  <c r="R278" i="2"/>
  <c r="S278" i="2"/>
  <c r="S297" i="2" s="1"/>
  <c r="V278" i="2"/>
  <c r="W278" i="2"/>
  <c r="G279" i="2"/>
  <c r="H279" i="2"/>
  <c r="J279" i="2"/>
  <c r="K279" i="2"/>
  <c r="K298" i="2" s="1"/>
  <c r="N279" i="2"/>
  <c r="O279" i="2"/>
  <c r="R279" i="2"/>
  <c r="S279" i="2"/>
  <c r="V279" i="2"/>
  <c r="W279" i="2"/>
  <c r="J302" i="2"/>
  <c r="N302" i="2"/>
  <c r="V302" i="2"/>
  <c r="V561" i="3" l="1"/>
  <c r="V563" i="3" s="1"/>
  <c r="S561" i="3"/>
  <c r="S563" i="3" s="1"/>
  <c r="H431" i="4"/>
  <c r="H433" i="4" s="1"/>
  <c r="W298" i="2"/>
  <c r="G206" i="3"/>
  <c r="V50" i="3"/>
  <c r="K76" i="3"/>
  <c r="S518" i="3"/>
  <c r="H310" i="3"/>
  <c r="R362" i="4"/>
  <c r="V232" i="4"/>
  <c r="R128" i="5"/>
  <c r="S388" i="4"/>
  <c r="W310" i="4"/>
  <c r="O102" i="4"/>
  <c r="N154" i="5"/>
  <c r="G128" i="5"/>
  <c r="W128" i="5"/>
  <c r="N128" i="5"/>
  <c r="W205" i="2"/>
  <c r="K302" i="2"/>
  <c r="H362" i="3"/>
  <c r="R102" i="3"/>
  <c r="G180" i="3"/>
  <c r="H206" i="3"/>
  <c r="S414" i="4"/>
  <c r="V284" i="4"/>
  <c r="S154" i="5"/>
  <c r="R171" i="5"/>
  <c r="R173" i="5" s="1"/>
  <c r="H294" i="2"/>
  <c r="K21" i="2"/>
  <c r="G466" i="3"/>
  <c r="J466" i="3"/>
  <c r="N518" i="3"/>
  <c r="R180" i="3"/>
  <c r="S206" i="3"/>
  <c r="J414" i="4"/>
  <c r="H414" i="4"/>
  <c r="H206" i="4"/>
  <c r="H232" i="4"/>
  <c r="R76" i="4"/>
  <c r="H154" i="5"/>
  <c r="W254" i="2"/>
  <c r="J228" i="2"/>
  <c r="N74" i="2"/>
  <c r="O302" i="2"/>
  <c r="H302" i="2"/>
  <c r="N362" i="3"/>
  <c r="V154" i="4"/>
  <c r="O128" i="4"/>
  <c r="J283" i="2"/>
  <c r="H176" i="2"/>
  <c r="O153" i="2"/>
  <c r="W21" i="2"/>
  <c r="J310" i="3"/>
  <c r="R362" i="3"/>
  <c r="R518" i="3"/>
  <c r="V128" i="3"/>
  <c r="K50" i="3"/>
  <c r="H102" i="3"/>
  <c r="G336" i="4"/>
  <c r="H258" i="4"/>
  <c r="N206" i="4"/>
  <c r="H128" i="4"/>
  <c r="R102" i="4"/>
  <c r="G258" i="4"/>
  <c r="N76" i="4"/>
  <c r="J154" i="5"/>
  <c r="J230" i="2"/>
  <c r="V231" i="2"/>
  <c r="J154" i="3"/>
  <c r="O414" i="4"/>
  <c r="N102" i="5"/>
  <c r="N561" i="3"/>
  <c r="N563" i="3" s="1"/>
  <c r="J431" i="4"/>
  <c r="J433" i="4" s="1"/>
  <c r="S431" i="4"/>
  <c r="S433" i="4" s="1"/>
  <c r="G74" i="2"/>
  <c r="N283" i="2"/>
  <c r="N280" i="2"/>
  <c r="O256" i="2"/>
  <c r="W257" i="2"/>
  <c r="K257" i="2"/>
  <c r="O257" i="2"/>
  <c r="H257" i="2"/>
  <c r="R179" i="2"/>
  <c r="G179" i="2"/>
  <c r="R74" i="2"/>
  <c r="R231" i="2"/>
  <c r="N230" i="2"/>
  <c r="N124" i="2"/>
  <c r="J297" i="2"/>
  <c r="R127" i="2"/>
  <c r="R126" i="2"/>
  <c r="G126" i="2"/>
  <c r="N127" i="2"/>
  <c r="V75" i="2"/>
  <c r="V74" i="2"/>
  <c r="S291" i="2"/>
  <c r="K153" i="2"/>
  <c r="H21" i="2"/>
  <c r="N75" i="2"/>
  <c r="R257" i="2"/>
  <c r="G257" i="2"/>
  <c r="N256" i="2"/>
  <c r="K204" i="2"/>
  <c r="O48" i="2"/>
  <c r="W302" i="2"/>
  <c r="J75" i="2"/>
  <c r="J72" i="2"/>
  <c r="K254" i="2"/>
  <c r="J178" i="2"/>
  <c r="W297" i="2"/>
  <c r="S296" i="2"/>
  <c r="H153" i="2"/>
  <c r="O295" i="2"/>
  <c r="W153" i="2"/>
  <c r="S152" i="2"/>
  <c r="O150" i="2"/>
  <c r="S102" i="5"/>
  <c r="O171" i="5"/>
  <c r="O173" i="5" s="1"/>
  <c r="G76" i="5"/>
  <c r="G171" i="5"/>
  <c r="G173" i="5" s="1"/>
  <c r="H171" i="5"/>
  <c r="H173" i="5" s="1"/>
  <c r="V171" i="5"/>
  <c r="V173" i="5" s="1"/>
  <c r="W171" i="5"/>
  <c r="W173" i="5" s="1"/>
  <c r="H76" i="5"/>
  <c r="K171" i="5"/>
  <c r="K173" i="5" s="1"/>
  <c r="V154" i="5"/>
  <c r="O102" i="5"/>
  <c r="S171" i="5"/>
  <c r="S173" i="5" s="1"/>
  <c r="R102" i="5"/>
  <c r="J50" i="5"/>
  <c r="V50" i="5"/>
  <c r="J169" i="5"/>
  <c r="G154" i="5"/>
  <c r="N76" i="5"/>
  <c r="H102" i="5"/>
  <c r="J102" i="5"/>
  <c r="N50" i="5"/>
  <c r="N169" i="5"/>
  <c r="J171" i="5"/>
  <c r="J173" i="5" s="1"/>
  <c r="S76" i="5"/>
  <c r="R169" i="5"/>
  <c r="R50" i="5"/>
  <c r="O154" i="5"/>
  <c r="R76" i="5"/>
  <c r="O50" i="5"/>
  <c r="O169" i="5"/>
  <c r="V102" i="5"/>
  <c r="W169" i="5"/>
  <c r="W50" i="5"/>
  <c r="O128" i="5"/>
  <c r="K128" i="5"/>
  <c r="S50" i="5"/>
  <c r="S169" i="5"/>
  <c r="G169" i="5"/>
  <c r="G50" i="5"/>
  <c r="K154" i="5"/>
  <c r="V169" i="5"/>
  <c r="K169" i="5"/>
  <c r="K50" i="5"/>
  <c r="H50" i="5"/>
  <c r="H169" i="5"/>
  <c r="N171" i="5"/>
  <c r="N173" i="5" s="1"/>
  <c r="K388" i="4"/>
  <c r="K414" i="4"/>
  <c r="S76" i="4"/>
  <c r="R431" i="4"/>
  <c r="R433" i="4" s="1"/>
  <c r="O431" i="4"/>
  <c r="O433" i="4" s="1"/>
  <c r="R284" i="4"/>
  <c r="W180" i="4"/>
  <c r="N431" i="4"/>
  <c r="N433" i="4" s="1"/>
  <c r="G362" i="4"/>
  <c r="R206" i="4"/>
  <c r="O284" i="4"/>
  <c r="O154" i="4"/>
  <c r="N258" i="4"/>
  <c r="S154" i="4"/>
  <c r="R388" i="4"/>
  <c r="N336" i="4"/>
  <c r="K284" i="4"/>
  <c r="G206" i="4"/>
  <c r="R232" i="4"/>
  <c r="O232" i="4"/>
  <c r="G76" i="4"/>
  <c r="G431" i="4"/>
  <c r="G433" i="4" s="1"/>
  <c r="G284" i="4"/>
  <c r="G232" i="4"/>
  <c r="K102" i="4"/>
  <c r="N102" i="4"/>
  <c r="K362" i="4"/>
  <c r="O206" i="4"/>
  <c r="J76" i="4"/>
  <c r="O180" i="4"/>
  <c r="H102" i="4"/>
  <c r="W431" i="4"/>
  <c r="W433" i="4" s="1"/>
  <c r="S232" i="4"/>
  <c r="J284" i="4"/>
  <c r="K154" i="4"/>
  <c r="G154" i="4"/>
  <c r="K431" i="4"/>
  <c r="K433" i="4" s="1"/>
  <c r="V431" i="4"/>
  <c r="V433" i="4" s="1"/>
  <c r="K232" i="4"/>
  <c r="G310" i="4"/>
  <c r="N180" i="4"/>
  <c r="J362" i="4"/>
  <c r="J154" i="4"/>
  <c r="V128" i="4"/>
  <c r="O362" i="4"/>
  <c r="H336" i="4"/>
  <c r="H388" i="4"/>
  <c r="W429" i="4"/>
  <c r="W50" i="4"/>
  <c r="N362" i="4"/>
  <c r="N310" i="4"/>
  <c r="R180" i="4"/>
  <c r="R429" i="4"/>
  <c r="R50" i="4"/>
  <c r="N429" i="4"/>
  <c r="N50" i="4"/>
  <c r="K429" i="4"/>
  <c r="K50" i="4"/>
  <c r="V429" i="4"/>
  <c r="V50" i="4"/>
  <c r="G429" i="4"/>
  <c r="G50" i="4"/>
  <c r="V206" i="4"/>
  <c r="S180" i="4"/>
  <c r="J429" i="4"/>
  <c r="J50" i="4"/>
  <c r="O388" i="4"/>
  <c r="R336" i="4"/>
  <c r="S429" i="4"/>
  <c r="S50" i="4"/>
  <c r="R310" i="4"/>
  <c r="O429" i="4"/>
  <c r="O50" i="4"/>
  <c r="V310" i="4"/>
  <c r="R154" i="4"/>
  <c r="V362" i="4"/>
  <c r="S336" i="4"/>
  <c r="H429" i="4"/>
  <c r="H50" i="4"/>
  <c r="G180" i="4"/>
  <c r="J310" i="4"/>
  <c r="J206" i="4"/>
  <c r="G561" i="3"/>
  <c r="G563" i="3" s="1"/>
  <c r="K492" i="3"/>
  <c r="W561" i="3"/>
  <c r="W563" i="3" s="1"/>
  <c r="K102" i="3"/>
  <c r="N258" i="3"/>
  <c r="G102" i="3"/>
  <c r="R258" i="3"/>
  <c r="V206" i="3"/>
  <c r="G336" i="3"/>
  <c r="K466" i="3"/>
  <c r="G388" i="3"/>
  <c r="G232" i="3"/>
  <c r="W440" i="3"/>
  <c r="H180" i="3"/>
  <c r="S284" i="3"/>
  <c r="J206" i="3"/>
  <c r="O232" i="3"/>
  <c r="S336" i="3"/>
  <c r="S492" i="3"/>
  <c r="K414" i="3"/>
  <c r="V544" i="3"/>
  <c r="O492" i="3"/>
  <c r="H284" i="3"/>
  <c r="R440" i="3"/>
  <c r="J544" i="3"/>
  <c r="V518" i="3"/>
  <c r="K258" i="3"/>
  <c r="N310" i="3"/>
  <c r="H76" i="3"/>
  <c r="O76" i="3"/>
  <c r="W310" i="3"/>
  <c r="R310" i="3"/>
  <c r="H258" i="3"/>
  <c r="J336" i="3"/>
  <c r="O440" i="3"/>
  <c r="N206" i="3"/>
  <c r="W362" i="3"/>
  <c r="N284" i="3"/>
  <c r="J388" i="3"/>
  <c r="K561" i="3"/>
  <c r="K563" i="3" s="1"/>
  <c r="O561" i="3"/>
  <c r="O563" i="3" s="1"/>
  <c r="H561" i="3"/>
  <c r="H563" i="3" s="1"/>
  <c r="R232" i="3"/>
  <c r="R336" i="3"/>
  <c r="K232" i="3"/>
  <c r="V102" i="3"/>
  <c r="V362" i="3"/>
  <c r="K284" i="3"/>
  <c r="V154" i="3"/>
  <c r="K128" i="3"/>
  <c r="K559" i="3"/>
  <c r="R50" i="3"/>
  <c r="R559" i="3"/>
  <c r="O180" i="3"/>
  <c r="S414" i="3"/>
  <c r="O466" i="3"/>
  <c r="W336" i="3"/>
  <c r="N388" i="3"/>
  <c r="O362" i="3"/>
  <c r="R154" i="3"/>
  <c r="R284" i="3"/>
  <c r="W128" i="3"/>
  <c r="W559" i="3"/>
  <c r="S128" i="3"/>
  <c r="V492" i="3"/>
  <c r="J561" i="3"/>
  <c r="J563" i="3" s="1"/>
  <c r="J76" i="3"/>
  <c r="J559" i="3"/>
  <c r="S76" i="3"/>
  <c r="J440" i="3"/>
  <c r="O128" i="3"/>
  <c r="O559" i="3"/>
  <c r="N492" i="3"/>
  <c r="V76" i="3"/>
  <c r="V559" i="3"/>
  <c r="O414" i="3"/>
  <c r="N102" i="3"/>
  <c r="R206" i="3"/>
  <c r="N154" i="3"/>
  <c r="V310" i="3"/>
  <c r="H440" i="3"/>
  <c r="N414" i="3"/>
  <c r="H336" i="3"/>
  <c r="G440" i="3"/>
  <c r="K180" i="3"/>
  <c r="R492" i="3"/>
  <c r="H50" i="3"/>
  <c r="H559" i="3"/>
  <c r="S50" i="3"/>
  <c r="S559" i="3"/>
  <c r="G50" i="3"/>
  <c r="G559" i="3"/>
  <c r="N50" i="3"/>
  <c r="N559" i="3"/>
  <c r="J102" i="3"/>
  <c r="O336" i="3"/>
  <c r="R388" i="3"/>
  <c r="R466" i="3"/>
  <c r="K388" i="3"/>
  <c r="G414" i="3"/>
  <c r="R561" i="3"/>
  <c r="R563" i="3" s="1"/>
  <c r="W180" i="3"/>
  <c r="W284" i="3"/>
  <c r="G154" i="3"/>
  <c r="H128" i="3"/>
  <c r="O310" i="3"/>
  <c r="S310" i="3"/>
  <c r="G492" i="3"/>
  <c r="K256" i="2"/>
  <c r="S153" i="2"/>
  <c r="N126" i="2"/>
  <c r="S49" i="2"/>
  <c r="H49" i="2"/>
  <c r="S48" i="2"/>
  <c r="H46" i="2"/>
  <c r="S302" i="2"/>
  <c r="N298" i="2"/>
  <c r="S293" i="2"/>
  <c r="G283" i="2"/>
  <c r="R282" i="2"/>
  <c r="R283" i="2"/>
  <c r="N282" i="2"/>
  <c r="N284" i="2" s="1"/>
  <c r="J74" i="2"/>
  <c r="J76" i="2" s="1"/>
  <c r="K72" i="2"/>
  <c r="O74" i="2"/>
  <c r="W49" i="2"/>
  <c r="W258" i="2"/>
  <c r="S205" i="2"/>
  <c r="G127" i="2"/>
  <c r="O296" i="2"/>
  <c r="W295" i="2"/>
  <c r="H297" i="2"/>
  <c r="V283" i="2"/>
  <c r="G282" i="2"/>
  <c r="R256" i="2"/>
  <c r="S254" i="2"/>
  <c r="K205" i="2"/>
  <c r="O205" i="2"/>
  <c r="S202" i="2"/>
  <c r="H204" i="2"/>
  <c r="G178" i="2"/>
  <c r="J179" i="2"/>
  <c r="G176" i="2"/>
  <c r="V178" i="2"/>
  <c r="V72" i="2"/>
  <c r="H48" i="2"/>
  <c r="O49" i="2"/>
  <c r="K49" i="2"/>
  <c r="S46" i="2"/>
  <c r="K48" i="2"/>
  <c r="H254" i="2"/>
  <c r="O152" i="2"/>
  <c r="H205" i="2"/>
  <c r="S204" i="2"/>
  <c r="S206" i="2" s="1"/>
  <c r="V179" i="2"/>
  <c r="N179" i="2"/>
  <c r="R176" i="2"/>
  <c r="N231" i="2"/>
  <c r="V228" i="2"/>
  <c r="J231" i="2"/>
  <c r="J232" i="2" s="1"/>
  <c r="R228" i="2"/>
  <c r="G228" i="2"/>
  <c r="V230" i="2"/>
  <c r="G150" i="2"/>
  <c r="V152" i="2"/>
  <c r="H126" i="2"/>
  <c r="O100" i="2"/>
  <c r="W101" i="2"/>
  <c r="W102" i="2" s="1"/>
  <c r="W98" i="2"/>
  <c r="K98" i="2"/>
  <c r="J21" i="2"/>
  <c r="H291" i="2"/>
  <c r="S257" i="2"/>
  <c r="R230" i="2"/>
  <c r="G230" i="2"/>
  <c r="W150" i="2"/>
  <c r="W154" i="2" s="1"/>
  <c r="K150" i="2"/>
  <c r="S150" i="2"/>
  <c r="S154" i="2" s="1"/>
  <c r="H150" i="2"/>
  <c r="H154" i="2" s="1"/>
  <c r="V124" i="2"/>
  <c r="J124" i="2"/>
  <c r="V126" i="2"/>
  <c r="J126" i="2"/>
  <c r="R124" i="2"/>
  <c r="R128" i="2" s="1"/>
  <c r="G124" i="2"/>
  <c r="K100" i="2"/>
  <c r="N48" i="2"/>
  <c r="V46" i="2"/>
  <c r="G256" i="2"/>
  <c r="O298" i="2"/>
  <c r="K297" i="2"/>
  <c r="H296" i="2"/>
  <c r="W179" i="2"/>
  <c r="K179" i="2"/>
  <c r="S178" i="2"/>
  <c r="H178" i="2"/>
  <c r="K178" i="2"/>
  <c r="O46" i="2"/>
  <c r="W46" i="2"/>
  <c r="K46" i="2"/>
  <c r="S294" i="2"/>
  <c r="W292" i="2"/>
  <c r="K292" i="2"/>
  <c r="S282" i="2"/>
  <c r="H282" i="2"/>
  <c r="O280" i="2"/>
  <c r="W289" i="2"/>
  <c r="K289" i="2"/>
  <c r="S256" i="2"/>
  <c r="H256" i="2"/>
  <c r="H258" i="2" s="1"/>
  <c r="N228" i="2"/>
  <c r="N205" i="2"/>
  <c r="V204" i="2"/>
  <c r="J204" i="2"/>
  <c r="N204" i="2"/>
  <c r="N176" i="2"/>
  <c r="V176" i="2"/>
  <c r="J176" i="2"/>
  <c r="N178" i="2"/>
  <c r="K152" i="2"/>
  <c r="V280" i="2"/>
  <c r="V284" i="2" s="1"/>
  <c r="J280" i="2"/>
  <c r="V282" i="2"/>
  <c r="J282" i="2"/>
  <c r="N254" i="2"/>
  <c r="O202" i="2"/>
  <c r="O204" i="2"/>
  <c r="O293" i="2"/>
  <c r="O254" i="2"/>
  <c r="O258" i="2" s="1"/>
  <c r="H202" i="2"/>
  <c r="R180" i="2"/>
  <c r="V298" i="2"/>
  <c r="J298" i="2"/>
  <c r="R297" i="2"/>
  <c r="G297" i="2"/>
  <c r="R100" i="2"/>
  <c r="N98" i="2"/>
  <c r="R72" i="2"/>
  <c r="G72" i="2"/>
  <c r="N72" i="2"/>
  <c r="N76" i="2" s="1"/>
  <c r="R280" i="2"/>
  <c r="R284" i="2" s="1"/>
  <c r="G280" i="2"/>
  <c r="O231" i="2"/>
  <c r="K230" i="2"/>
  <c r="K231" i="2"/>
  <c r="W202" i="2"/>
  <c r="W206" i="2" s="1"/>
  <c r="K202" i="2"/>
  <c r="K206" i="2" s="1"/>
  <c r="V297" i="2"/>
  <c r="R150" i="2"/>
  <c r="S126" i="2"/>
  <c r="S127" i="2"/>
  <c r="H127" i="2"/>
  <c r="O126" i="2"/>
  <c r="O124" i="2"/>
  <c r="S98" i="2"/>
  <c r="H98" i="2"/>
  <c r="S100" i="2"/>
  <c r="H100" i="2"/>
  <c r="O98" i="2"/>
  <c r="O102" i="2" s="1"/>
  <c r="N21" i="2"/>
  <c r="V21" i="2"/>
  <c r="W231" i="2"/>
  <c r="G205" i="2"/>
  <c r="J205" i="2"/>
  <c r="G204" i="2"/>
  <c r="G202" i="2"/>
  <c r="K228" i="2"/>
  <c r="J202" i="2"/>
  <c r="O292" i="2"/>
  <c r="O179" i="2"/>
  <c r="K176" i="2"/>
  <c r="K291" i="2"/>
  <c r="O178" i="2"/>
  <c r="O289" i="2"/>
  <c r="O176" i="2"/>
  <c r="G296" i="2"/>
  <c r="V294" i="2"/>
  <c r="V153" i="2"/>
  <c r="R293" i="2"/>
  <c r="R152" i="2"/>
  <c r="N292" i="2"/>
  <c r="N153" i="2"/>
  <c r="J291" i="2"/>
  <c r="J150" i="2"/>
  <c r="N289" i="2"/>
  <c r="N152" i="2"/>
  <c r="N150" i="2"/>
  <c r="R296" i="2"/>
  <c r="H293" i="2"/>
  <c r="S283" i="2"/>
  <c r="H283" i="2"/>
  <c r="O282" i="2"/>
  <c r="J152" i="2"/>
  <c r="N128" i="2"/>
  <c r="S231" i="2"/>
  <c r="O228" i="2"/>
  <c r="H230" i="2"/>
  <c r="H228" i="2"/>
  <c r="R205" i="2"/>
  <c r="V205" i="2"/>
  <c r="R204" i="2"/>
  <c r="R202" i="2"/>
  <c r="O230" i="2"/>
  <c r="W176" i="2"/>
  <c r="W180" i="2" s="1"/>
  <c r="W291" i="2"/>
  <c r="S179" i="2"/>
  <c r="S290" i="2"/>
  <c r="H179" i="2"/>
  <c r="H290" i="2"/>
  <c r="N295" i="2"/>
  <c r="J294" i="2"/>
  <c r="J153" i="2"/>
  <c r="G293" i="2"/>
  <c r="G152" i="2"/>
  <c r="V291" i="2"/>
  <c r="V150" i="2"/>
  <c r="R153" i="2"/>
  <c r="R290" i="2"/>
  <c r="G153" i="2"/>
  <c r="G290" i="2"/>
  <c r="G100" i="2"/>
  <c r="W294" i="2"/>
  <c r="K294" i="2"/>
  <c r="W228" i="2"/>
  <c r="W232" i="2" s="1"/>
  <c r="W127" i="2"/>
  <c r="K127" i="2"/>
  <c r="S124" i="2"/>
  <c r="H124" i="2"/>
  <c r="O127" i="2"/>
  <c r="W124" i="2"/>
  <c r="K126" i="2"/>
  <c r="K124" i="2"/>
  <c r="R21" i="2"/>
  <c r="G21" i="2"/>
  <c r="W283" i="2"/>
  <c r="K283" i="2"/>
  <c r="S280" i="2"/>
  <c r="H280" i="2"/>
  <c r="O283" i="2"/>
  <c r="W280" i="2"/>
  <c r="K282" i="2"/>
  <c r="K280" i="2"/>
  <c r="V257" i="2"/>
  <c r="J257" i="2"/>
  <c r="R254" i="2"/>
  <c r="R258" i="2" s="1"/>
  <c r="G254" i="2"/>
  <c r="N257" i="2"/>
  <c r="V256" i="2"/>
  <c r="V254" i="2"/>
  <c r="J256" i="2"/>
  <c r="J254" i="2"/>
  <c r="V202" i="2"/>
  <c r="S176" i="2"/>
  <c r="S298" i="2"/>
  <c r="H298" i="2"/>
  <c r="O297" i="2"/>
  <c r="W296" i="2"/>
  <c r="K296" i="2"/>
  <c r="S295" i="2"/>
  <c r="H295" i="2"/>
  <c r="O75" i="2"/>
  <c r="O294" i="2"/>
  <c r="W293" i="2"/>
  <c r="K74" i="2"/>
  <c r="K76" i="2" s="1"/>
  <c r="K293" i="2"/>
  <c r="S292" i="2"/>
  <c r="S75" i="2"/>
  <c r="H292" i="2"/>
  <c r="H75" i="2"/>
  <c r="O72" i="2"/>
  <c r="O291" i="2"/>
  <c r="W75" i="2"/>
  <c r="W76" i="2" s="1"/>
  <c r="W290" i="2"/>
  <c r="K75" i="2"/>
  <c r="K290" i="2"/>
  <c r="S74" i="2"/>
  <c r="S72" i="2"/>
  <c r="S289" i="2"/>
  <c r="H74" i="2"/>
  <c r="H72" i="2"/>
  <c r="H289" i="2"/>
  <c r="W50" i="2"/>
  <c r="H231" i="2"/>
  <c r="S230" i="2"/>
  <c r="S228" i="2"/>
  <c r="N202" i="2"/>
  <c r="N296" i="2"/>
  <c r="V295" i="2"/>
  <c r="J295" i="2"/>
  <c r="R101" i="2"/>
  <c r="R294" i="2"/>
  <c r="G101" i="2"/>
  <c r="G294" i="2"/>
  <c r="N100" i="2"/>
  <c r="N293" i="2"/>
  <c r="V101" i="2"/>
  <c r="V292" i="2"/>
  <c r="J101" i="2"/>
  <c r="J292" i="2"/>
  <c r="R98" i="2"/>
  <c r="R291" i="2"/>
  <c r="G98" i="2"/>
  <c r="G102" i="2" s="1"/>
  <c r="G291" i="2"/>
  <c r="N101" i="2"/>
  <c r="N290" i="2"/>
  <c r="V100" i="2"/>
  <c r="V98" i="2"/>
  <c r="V289" i="2"/>
  <c r="J100" i="2"/>
  <c r="J98" i="2"/>
  <c r="J289" i="2"/>
  <c r="R298" i="2"/>
  <c r="G298" i="2"/>
  <c r="N297" i="2"/>
  <c r="V296" i="2"/>
  <c r="J296" i="2"/>
  <c r="R295" i="2"/>
  <c r="G295" i="2"/>
  <c r="N49" i="2"/>
  <c r="N294" i="2"/>
  <c r="V293" i="2"/>
  <c r="V48" i="2"/>
  <c r="J293" i="2"/>
  <c r="J48" i="2"/>
  <c r="R292" i="2"/>
  <c r="R302" i="2"/>
  <c r="R49" i="2"/>
  <c r="G292" i="2"/>
  <c r="G302" i="2"/>
  <c r="G49" i="2"/>
  <c r="N46" i="2"/>
  <c r="N291" i="2"/>
  <c r="V49" i="2"/>
  <c r="V290" i="2"/>
  <c r="J49" i="2"/>
  <c r="J290" i="2"/>
  <c r="R48" i="2"/>
  <c r="R289" i="2"/>
  <c r="R46" i="2"/>
  <c r="G48" i="2"/>
  <c r="G289" i="2"/>
  <c r="G46" i="2"/>
  <c r="V127" i="2"/>
  <c r="J127" i="2"/>
  <c r="J128" i="2" s="1"/>
  <c r="S101" i="2"/>
  <c r="H101" i="2"/>
  <c r="H102" i="2" s="1"/>
  <c r="R75" i="2"/>
  <c r="R76" i="2" s="1"/>
  <c r="G75" i="2"/>
  <c r="W52" i="1"/>
  <c r="V52" i="1"/>
  <c r="S52" i="1"/>
  <c r="R52" i="1"/>
  <c r="O52" i="1"/>
  <c r="N52" i="1"/>
  <c r="K52" i="1"/>
  <c r="J52" i="1"/>
  <c r="H52" i="1"/>
  <c r="G52" i="1"/>
  <c r="S284" i="2" l="1"/>
  <c r="J258" i="2"/>
  <c r="S128" i="2"/>
  <c r="H206" i="2"/>
  <c r="V232" i="2"/>
  <c r="G180" i="2"/>
  <c r="O154" i="2"/>
  <c r="S50" i="2"/>
  <c r="R301" i="2"/>
  <c r="R303" i="2" s="1"/>
  <c r="V301" i="2"/>
  <c r="V303" i="2" s="1"/>
  <c r="S180" i="2"/>
  <c r="O128" i="2"/>
  <c r="N154" i="2"/>
  <c r="K50" i="2"/>
  <c r="V206" i="2"/>
  <c r="G258" i="2"/>
  <c r="J284" i="2"/>
  <c r="O50" i="2"/>
  <c r="H301" i="2"/>
  <c r="H303" i="2" s="1"/>
  <c r="H50" i="2"/>
  <c r="N206" i="2"/>
  <c r="K154" i="2"/>
  <c r="K102" i="2"/>
  <c r="R232" i="2"/>
  <c r="V76" i="2"/>
  <c r="K258" i="2"/>
  <c r="K180" i="2"/>
  <c r="G128" i="2"/>
  <c r="K128" i="2"/>
  <c r="V128" i="2"/>
  <c r="G284" i="2"/>
  <c r="J180" i="2"/>
  <c r="O180" i="2"/>
  <c r="V180" i="2"/>
  <c r="N232" i="2"/>
  <c r="V258" i="2"/>
  <c r="H128" i="2"/>
  <c r="V154" i="2"/>
  <c r="N180" i="2"/>
  <c r="S258" i="2"/>
  <c r="G232" i="2"/>
  <c r="G76" i="2"/>
  <c r="J50" i="2"/>
  <c r="H284" i="2"/>
  <c r="G154" i="2"/>
  <c r="H180" i="2"/>
  <c r="O284" i="2"/>
  <c r="R154" i="2"/>
  <c r="J206" i="2"/>
  <c r="N102" i="2"/>
  <c r="K232" i="2"/>
  <c r="V50" i="2"/>
  <c r="S301" i="2"/>
  <c r="S303" i="2" s="1"/>
  <c r="K284" i="2"/>
  <c r="K301" i="2"/>
  <c r="K303" i="2" s="1"/>
  <c r="S102" i="2"/>
  <c r="N258" i="2"/>
  <c r="W299" i="2"/>
  <c r="W301" i="2"/>
  <c r="W303" i="2" s="1"/>
  <c r="S232" i="2"/>
  <c r="O206" i="2"/>
  <c r="V102" i="2"/>
  <c r="R50" i="2"/>
  <c r="R299" i="2"/>
  <c r="R102" i="2"/>
  <c r="W284" i="2"/>
  <c r="K299" i="2"/>
  <c r="J301" i="2"/>
  <c r="J303" i="2" s="1"/>
  <c r="R206" i="2"/>
  <c r="O232" i="2"/>
  <c r="G206" i="2"/>
  <c r="N50" i="2"/>
  <c r="N299" i="2"/>
  <c r="J102" i="2"/>
  <c r="S76" i="2"/>
  <c r="S299" i="2"/>
  <c r="J299" i="2"/>
  <c r="V299" i="2"/>
  <c r="G50" i="2"/>
  <c r="G299" i="2"/>
  <c r="N301" i="2"/>
  <c r="N303" i="2" s="1"/>
  <c r="O301" i="2"/>
  <c r="O303" i="2" s="1"/>
  <c r="O76" i="2"/>
  <c r="O299" i="2"/>
  <c r="G301" i="2"/>
  <c r="G303" i="2" s="1"/>
  <c r="H76" i="2"/>
  <c r="H299" i="2"/>
  <c r="W128" i="2"/>
  <c r="H232" i="2"/>
  <c r="J154" i="2"/>
  <c r="W86" i="1"/>
  <c r="V86" i="1"/>
  <c r="R86" i="1"/>
  <c r="S86" i="1"/>
  <c r="O86" i="1"/>
  <c r="N86" i="1"/>
  <c r="K86" i="1"/>
  <c r="J86" i="1"/>
  <c r="H86" i="1"/>
  <c r="G86" i="1"/>
  <c r="W85" i="1"/>
  <c r="V85" i="1"/>
  <c r="S85" i="1"/>
  <c r="R85" i="1"/>
  <c r="O85" i="1"/>
  <c r="N85" i="1"/>
  <c r="K85" i="1"/>
  <c r="J85" i="1"/>
  <c r="H85" i="1"/>
  <c r="G85" i="1"/>
  <c r="W84" i="1"/>
  <c r="V84" i="1"/>
  <c r="S84" i="1"/>
  <c r="R84" i="1"/>
  <c r="O84" i="1"/>
  <c r="N84" i="1"/>
  <c r="K84" i="1"/>
  <c r="J84" i="1"/>
  <c r="H84" i="1"/>
  <c r="G84" i="1"/>
  <c r="W83" i="1"/>
  <c r="V83" i="1"/>
  <c r="S83" i="1"/>
  <c r="R83" i="1"/>
  <c r="O83" i="1"/>
  <c r="N83" i="1"/>
  <c r="K83" i="1"/>
  <c r="J83" i="1"/>
  <c r="H83" i="1"/>
  <c r="G83" i="1"/>
  <c r="W82" i="1"/>
  <c r="V82" i="1"/>
  <c r="S82" i="1"/>
  <c r="R82" i="1"/>
  <c r="O82" i="1"/>
  <c r="N82" i="1"/>
  <c r="K82" i="1"/>
  <c r="J82" i="1"/>
  <c r="H82" i="1"/>
  <c r="G82" i="1"/>
  <c r="W81" i="1"/>
  <c r="V81" i="1"/>
  <c r="S81" i="1"/>
  <c r="R81" i="1"/>
  <c r="O81" i="1"/>
  <c r="N81" i="1"/>
  <c r="K81" i="1"/>
  <c r="J81" i="1"/>
  <c r="H81" i="1"/>
  <c r="G81" i="1"/>
  <c r="W80" i="1"/>
  <c r="V80" i="1"/>
  <c r="S80" i="1"/>
  <c r="R80" i="1"/>
  <c r="O80" i="1"/>
  <c r="N80" i="1"/>
  <c r="K80" i="1"/>
  <c r="J80" i="1"/>
  <c r="H80" i="1"/>
  <c r="G80" i="1"/>
  <c r="W78" i="1"/>
  <c r="V78" i="1"/>
  <c r="S78" i="1"/>
  <c r="R78" i="1"/>
  <c r="O78" i="1"/>
  <c r="N78" i="1"/>
  <c r="K78" i="1"/>
  <c r="J78" i="1"/>
  <c r="H78" i="1"/>
  <c r="G78" i="1"/>
  <c r="W77" i="1"/>
  <c r="V77" i="1"/>
  <c r="S77" i="1"/>
  <c r="R77" i="1"/>
  <c r="O77" i="1"/>
  <c r="N77" i="1"/>
  <c r="K77" i="1"/>
  <c r="J77" i="1"/>
  <c r="H77" i="1"/>
  <c r="G77" i="1"/>
  <c r="W74" i="1"/>
  <c r="V74" i="1"/>
  <c r="S74" i="1"/>
  <c r="R74" i="1"/>
  <c r="O74" i="1"/>
  <c r="N74" i="1"/>
  <c r="K74" i="1"/>
  <c r="J74" i="1"/>
  <c r="H74" i="1"/>
  <c r="G74" i="1"/>
  <c r="J87" i="1" l="1"/>
  <c r="K89" i="1"/>
  <c r="N89" i="1"/>
  <c r="O89" i="1"/>
  <c r="O90" i="1"/>
  <c r="J90" i="1"/>
  <c r="V90" i="1"/>
  <c r="V87" i="1"/>
  <c r="O87" i="1"/>
  <c r="N90" i="1"/>
  <c r="R90" i="1"/>
  <c r="H90" i="1"/>
  <c r="S90" i="1"/>
  <c r="R87" i="1"/>
  <c r="H87" i="1"/>
  <c r="S87" i="1"/>
  <c r="K87" i="1"/>
  <c r="W87" i="1"/>
  <c r="G90" i="1"/>
  <c r="G87" i="1"/>
  <c r="N87" i="1"/>
  <c r="G89" i="1"/>
  <c r="R89" i="1"/>
  <c r="K90" i="1"/>
  <c r="W90" i="1"/>
  <c r="H89" i="1"/>
  <c r="S89" i="1"/>
  <c r="J89" i="1"/>
  <c r="V89" i="1"/>
  <c r="W51" i="1"/>
  <c r="V51" i="1"/>
  <c r="W50" i="1"/>
  <c r="V50" i="1"/>
  <c r="W49" i="1"/>
  <c r="V49" i="1"/>
  <c r="W48" i="1"/>
  <c r="V48" i="1"/>
  <c r="W47" i="1"/>
  <c r="V47" i="1"/>
  <c r="W46" i="1"/>
  <c r="V46" i="1"/>
  <c r="W45" i="1"/>
  <c r="V45" i="1"/>
  <c r="W44" i="1"/>
  <c r="V44" i="1"/>
  <c r="W43" i="1"/>
  <c r="V43" i="1"/>
  <c r="S51" i="1"/>
  <c r="R51" i="1"/>
  <c r="S50" i="1"/>
  <c r="R50" i="1"/>
  <c r="S49" i="1"/>
  <c r="R49" i="1"/>
  <c r="S48" i="1"/>
  <c r="R48" i="1"/>
  <c r="S47" i="1"/>
  <c r="R47" i="1"/>
  <c r="S46" i="1"/>
  <c r="R46" i="1"/>
  <c r="S45" i="1"/>
  <c r="R45" i="1"/>
  <c r="S44" i="1"/>
  <c r="R44" i="1"/>
  <c r="S43" i="1"/>
  <c r="R43" i="1"/>
  <c r="O51" i="1"/>
  <c r="O50" i="1"/>
  <c r="O49" i="1"/>
  <c r="O48" i="1"/>
  <c r="O47" i="1"/>
  <c r="O46" i="1"/>
  <c r="O45" i="1"/>
  <c r="O44" i="1"/>
  <c r="O43" i="1"/>
  <c r="N51" i="1"/>
  <c r="N50" i="1"/>
  <c r="N49" i="1"/>
  <c r="N48" i="1"/>
  <c r="N47" i="1"/>
  <c r="N46" i="1"/>
  <c r="N45" i="1"/>
  <c r="N44" i="1"/>
  <c r="N43" i="1"/>
  <c r="K51" i="1"/>
  <c r="J51" i="1"/>
  <c r="H51" i="1"/>
  <c r="G51" i="1"/>
  <c r="K50" i="1"/>
  <c r="J50" i="1"/>
  <c r="H50" i="1"/>
  <c r="G50" i="1"/>
  <c r="K49" i="1"/>
  <c r="J49" i="1"/>
  <c r="H49" i="1"/>
  <c r="G49" i="1"/>
  <c r="K48" i="1"/>
  <c r="J48" i="1"/>
  <c r="H48" i="1"/>
  <c r="G48" i="1"/>
  <c r="K47" i="1"/>
  <c r="J47" i="1"/>
  <c r="H47" i="1"/>
  <c r="G47" i="1"/>
  <c r="K46" i="1"/>
  <c r="J46" i="1"/>
  <c r="H46" i="1"/>
  <c r="G46" i="1"/>
  <c r="K45" i="1"/>
  <c r="J45" i="1"/>
  <c r="H45" i="1"/>
  <c r="G45" i="1"/>
  <c r="K44" i="1"/>
  <c r="J44" i="1"/>
  <c r="H44" i="1"/>
  <c r="G44" i="1"/>
  <c r="K43" i="1"/>
  <c r="J43" i="1"/>
  <c r="H43" i="1"/>
  <c r="G43" i="1"/>
  <c r="G40" i="1"/>
  <c r="G53" i="1" l="1"/>
  <c r="V53" i="1"/>
  <c r="W53" i="1"/>
  <c r="S53" i="1"/>
  <c r="R53" i="1"/>
  <c r="J91" i="1"/>
  <c r="K91" i="1"/>
  <c r="O91" i="1"/>
  <c r="G91" i="1"/>
  <c r="S91" i="1"/>
  <c r="N91" i="1"/>
  <c r="H91" i="1"/>
  <c r="R91" i="1"/>
  <c r="V91" i="1"/>
  <c r="W91" i="1"/>
  <c r="H55" i="1"/>
  <c r="J55" i="1"/>
  <c r="K55" i="1"/>
  <c r="G55" i="1"/>
  <c r="V56" i="1"/>
  <c r="O56" i="1"/>
  <c r="S55" i="1"/>
  <c r="V55" i="1"/>
  <c r="N56" i="1"/>
  <c r="R56" i="1"/>
  <c r="R55" i="1"/>
  <c r="W56" i="1"/>
  <c r="N55" i="1"/>
  <c r="O55" i="1"/>
  <c r="S56" i="1"/>
  <c r="W108" i="1"/>
  <c r="V108" i="1"/>
  <c r="S108" i="1"/>
  <c r="R108" i="1"/>
  <c r="O108" i="1"/>
  <c r="N108" i="1"/>
  <c r="S40" i="1" l="1"/>
  <c r="S57" i="1" s="1"/>
  <c r="R40" i="1"/>
  <c r="R57" i="1" s="1"/>
  <c r="O40" i="1"/>
  <c r="N40" i="1"/>
  <c r="K40" i="1"/>
  <c r="K53" i="1" s="1"/>
  <c r="J40" i="1"/>
  <c r="J53" i="1" s="1"/>
  <c r="H40" i="1"/>
  <c r="H53" i="1" s="1"/>
  <c r="W15" i="1"/>
  <c r="V15" i="1"/>
  <c r="S15" i="1"/>
  <c r="R15" i="1"/>
  <c r="O15" i="1"/>
  <c r="N15" i="1"/>
  <c r="K15" i="1"/>
  <c r="J15" i="1"/>
  <c r="H15" i="1"/>
  <c r="G15" i="1"/>
  <c r="O53" i="1" l="1"/>
  <c r="O57" i="1" s="1"/>
  <c r="N53" i="1"/>
  <c r="N57" i="1" s="1"/>
  <c r="K18" i="1"/>
  <c r="G18" i="1"/>
  <c r="K104" i="1" l="1"/>
  <c r="J104" i="1"/>
  <c r="H104" i="1"/>
  <c r="G104" i="1"/>
  <c r="K103" i="1"/>
  <c r="J103" i="1"/>
  <c r="H103" i="1"/>
  <c r="G103" i="1"/>
  <c r="K102" i="1"/>
  <c r="J102" i="1"/>
  <c r="H102" i="1"/>
  <c r="G102" i="1"/>
  <c r="K101" i="1"/>
  <c r="J101" i="1"/>
  <c r="H101" i="1"/>
  <c r="G101" i="1"/>
  <c r="K100" i="1"/>
  <c r="J100" i="1"/>
  <c r="H100" i="1"/>
  <c r="G100" i="1"/>
  <c r="K99" i="1"/>
  <c r="J99" i="1"/>
  <c r="H99" i="1"/>
  <c r="G99" i="1"/>
  <c r="K98" i="1"/>
  <c r="J98" i="1"/>
  <c r="H98" i="1"/>
  <c r="G98" i="1"/>
  <c r="G97" i="1"/>
  <c r="K96" i="1"/>
  <c r="J96" i="1"/>
  <c r="H96" i="1"/>
  <c r="G96" i="1"/>
  <c r="W20" i="1"/>
  <c r="V20" i="1"/>
  <c r="W19" i="1"/>
  <c r="V19" i="1"/>
  <c r="W18" i="1"/>
  <c r="V18" i="1"/>
  <c r="S20" i="1"/>
  <c r="R20" i="1"/>
  <c r="S19" i="1"/>
  <c r="R19" i="1"/>
  <c r="S18" i="1"/>
  <c r="R18" i="1"/>
  <c r="O20" i="1"/>
  <c r="N20" i="1"/>
  <c r="O19" i="1"/>
  <c r="N19" i="1"/>
  <c r="O18" i="1"/>
  <c r="N18" i="1"/>
  <c r="K20" i="1"/>
  <c r="K19" i="1"/>
  <c r="J20" i="1"/>
  <c r="J19" i="1"/>
  <c r="J18" i="1"/>
  <c r="H20" i="1"/>
  <c r="H19" i="1"/>
  <c r="H18" i="1"/>
  <c r="G20" i="1"/>
  <c r="G19" i="1"/>
  <c r="G56" i="1" l="1"/>
  <c r="H56" i="1"/>
  <c r="J56" i="1"/>
  <c r="K56" i="1"/>
  <c r="G108" i="1"/>
  <c r="J108" i="1"/>
  <c r="H108" i="1"/>
  <c r="J109" i="1"/>
  <c r="J97" i="1"/>
  <c r="N109" i="1"/>
  <c r="V109" i="1"/>
  <c r="H109" i="1"/>
  <c r="H97" i="1"/>
  <c r="R109" i="1"/>
  <c r="S109" i="1"/>
  <c r="K109" i="1"/>
  <c r="K97" i="1"/>
  <c r="K108" i="1"/>
  <c r="O109" i="1"/>
  <c r="W109" i="1"/>
  <c r="K21" i="1"/>
  <c r="G109" i="1"/>
  <c r="N21" i="1"/>
  <c r="R21" i="1"/>
  <c r="V21" i="1"/>
  <c r="O21" i="1"/>
  <c r="S21" i="1"/>
  <c r="W21" i="1"/>
  <c r="G21" i="1"/>
  <c r="J21" i="1"/>
  <c r="H21" i="1"/>
  <c r="W40" i="1"/>
  <c r="W57" i="1" s="1"/>
  <c r="V40" i="1"/>
  <c r="V57" i="1" s="1"/>
  <c r="H57" i="1" l="1"/>
  <c r="K57" i="1"/>
  <c r="J57" i="1"/>
  <c r="G57" i="1"/>
  <c r="G106" i="1"/>
  <c r="W110" i="1"/>
  <c r="R110" i="1"/>
  <c r="N110" i="1"/>
  <c r="J110" i="1"/>
  <c r="H110" i="1"/>
  <c r="H106" i="1"/>
  <c r="S110" i="1"/>
  <c r="O110" i="1"/>
  <c r="K106" i="1"/>
  <c r="V110" i="1"/>
  <c r="J106" i="1"/>
  <c r="K110" i="1"/>
  <c r="G110" i="1"/>
</calcChain>
</file>

<file path=xl/sharedStrings.xml><?xml version="1.0" encoding="utf-8"?>
<sst xmlns="http://schemas.openxmlformats.org/spreadsheetml/2006/main" count="3042" uniqueCount="90">
  <si>
    <t>Date Prepared/Revised:</t>
  </si>
  <si>
    <t xml:space="preserve">DEPARTMENT OF </t>
  </si>
  <si>
    <t>B&amp;F RECOMMENDATION</t>
  </si>
  <si>
    <t>DEPARTMENT REBUTTAL</t>
  </si>
  <si>
    <t>B&amp;F FINAL DECISION</t>
  </si>
  <si>
    <t>GOVERNOR'S DECISION</t>
  </si>
  <si>
    <t>Dept Pri</t>
  </si>
  <si>
    <t>Proj No.</t>
  </si>
  <si>
    <t>MOF</t>
  </si>
  <si>
    <t>COMMENTS</t>
  </si>
  <si>
    <t xml:space="preserve">TOTAL </t>
  </si>
  <si>
    <t>BY MOF</t>
  </si>
  <si>
    <t>C</t>
  </si>
  <si>
    <t>D</t>
  </si>
  <si>
    <t>E</t>
  </si>
  <si>
    <t>TOTAL</t>
  </si>
  <si>
    <t>Prog ID</t>
  </si>
  <si>
    <t>Project Title</t>
  </si>
  <si>
    <t>Request Category:</t>
  </si>
  <si>
    <t>M</t>
  </si>
  <si>
    <t>Cat</t>
  </si>
  <si>
    <t>Work to be done</t>
  </si>
  <si>
    <t>Cost Element</t>
  </si>
  <si>
    <t>P</t>
  </si>
  <si>
    <t>L</t>
  </si>
  <si>
    <t>Plans</t>
  </si>
  <si>
    <t>Land Acquisition</t>
  </si>
  <si>
    <t>Design</t>
  </si>
  <si>
    <t>Construction</t>
  </si>
  <si>
    <t>Equipment</t>
  </si>
  <si>
    <t>NEW REQUEST (Project #1 or Lump Sum Request)</t>
  </si>
  <si>
    <t xml:space="preserve"> GOR Bonds</t>
  </si>
  <si>
    <t xml:space="preserve">GO Bonds </t>
  </si>
  <si>
    <t>GOT Bonds</t>
  </si>
  <si>
    <t>F</t>
  </si>
  <si>
    <t>GOR Bonds -  Plans</t>
  </si>
  <si>
    <t>GOT Bonds - Plans</t>
  </si>
  <si>
    <t xml:space="preserve"> GOR Bonds - Design</t>
  </si>
  <si>
    <t>GOT Bonds - Design</t>
  </si>
  <si>
    <t>BY MOF AND COST ELEMENT</t>
  </si>
  <si>
    <t xml:space="preserve"> GOR Bonds - Construction</t>
  </si>
  <si>
    <t xml:space="preserve"> GOT Bonds - Construction</t>
  </si>
  <si>
    <t>GOR Bonds - Land Acquisition</t>
  </si>
  <si>
    <t>GOT Bonds - Land Acquisition</t>
  </si>
  <si>
    <t xml:space="preserve">GOR Bonds -  Equipment </t>
  </si>
  <si>
    <t xml:space="preserve">GOT Bonds -  Equipment </t>
  </si>
  <si>
    <t>SCOPE OF WORK BY COST ELEMENT (Project #1:  )</t>
  </si>
  <si>
    <t>SCOPE OF WORK BY COST ELEMENT (Project #2:  )</t>
  </si>
  <si>
    <t xml:space="preserve">TOTAL SCOPE OF WORK BY COST ELEMENT: </t>
  </si>
  <si>
    <t>TOTAL B&amp;F RECOMMENDATION</t>
  </si>
  <si>
    <t>TOTAL DEPARTMENT REBUTTAL</t>
  </si>
  <si>
    <t>TOTAL B&amp;F FINAL DECISION</t>
  </si>
  <si>
    <t>TOTAL GOVERNOR'S DECISION</t>
  </si>
  <si>
    <r>
      <rPr>
        <b/>
        <sz val="10"/>
        <color theme="0"/>
        <rFont val="Arial"/>
        <family val="2"/>
      </rPr>
      <t xml:space="preserve"># </t>
    </r>
    <r>
      <rPr>
        <b/>
        <sz val="10"/>
        <color indexed="8"/>
        <rFont val="Arial"/>
        <family val="2"/>
      </rPr>
      <t>TOTAL</t>
    </r>
  </si>
  <si>
    <t>TOTAL all MOF</t>
  </si>
  <si>
    <t>DETAILS OF SCOPE OF WORK FOR CIP REQUEST - G.O.R. Bonds</t>
  </si>
  <si>
    <t># TOTAL</t>
  </si>
  <si>
    <t>SCOPE OF WORK BY COST ELEMENT (Project #11:  )</t>
  </si>
  <si>
    <t>SCOPE OF WORK BY COST ELEMENT (Project #10:  )</t>
  </si>
  <si>
    <t>SCOPE OF WORK BY COST ELEMENT (Project #9:  )</t>
  </si>
  <si>
    <t>SCOPE OF WORK BY COST ELEMENT (Project #8:  )</t>
  </si>
  <si>
    <t>SCOPE OF WORK BY COST ELEMENT (Project #7:  )</t>
  </si>
  <si>
    <t>SCOPE OF WORK BY COST ELEMENT (Project #6:  )</t>
  </si>
  <si>
    <t>SCOPE OF WORK BY COST ELEMENT (Project #5:  )</t>
  </si>
  <si>
    <t>SCOPE OF WORK BY COST ELEMENT (Project #4:  )</t>
  </si>
  <si>
    <t>SCOPE OF WORK BY COST ELEMENT (Project #3:  )</t>
  </si>
  <si>
    <t>SCOPE OF WORK BY COST ELEMENT (Project #20:  )</t>
  </si>
  <si>
    <t>SCOPE OF WORK BY COST ELEMENT (Project #19:  )</t>
  </si>
  <si>
    <t>SCOPE OF WORK BY COST ELEMENT (Project #18:  )</t>
  </si>
  <si>
    <t>SCOPE OF WORK BY COST ELEMENT (Project #17:  )</t>
  </si>
  <si>
    <t>SCOPE OF WORK BY COST ELEMENT (Project #16:  )</t>
  </si>
  <si>
    <t>SCOPE OF WORK BY COST ELEMENT (Project #15:  )</t>
  </si>
  <si>
    <t>SCOPE OF WORK BY COST ELEMENT (Project #14:  )</t>
  </si>
  <si>
    <t>SCOPE OF WORK BY COST ELEMENT (Project #13:  )</t>
  </si>
  <si>
    <t>SCOPE OF WORK BY COST ELEMENT (Project #12:  )</t>
  </si>
  <si>
    <t>H</t>
  </si>
  <si>
    <t>Form CIP Details (9/24)</t>
  </si>
  <si>
    <t>FB 25-27 BUDGET</t>
  </si>
  <si>
    <t>FY 26</t>
  </si>
  <si>
    <t>FY 27</t>
  </si>
  <si>
    <t>Administration Priorities</t>
  </si>
  <si>
    <t>Completion of Ongoing CIP Project</t>
  </si>
  <si>
    <t>Health &amp; Safety, Court Orders,</t>
  </si>
  <si>
    <t>2023 Wildfires Recovery</t>
  </si>
  <si>
    <t>A</t>
  </si>
  <si>
    <t>W</t>
  </si>
  <si>
    <t>Energy Efficncy or Consrvtion Imprv.</t>
  </si>
  <si>
    <t xml:space="preserve">     Consent Decrees, Fed Mandates</t>
  </si>
  <si>
    <t>Major R&amp;M for public or educ. facility</t>
  </si>
  <si>
    <t>Public Infrastructure Imprv.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</si>
</sst>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41" formatCode="_(* #,##0_);_(* \(#,##0\);_(* &quot;-&quot;_);_(@_)"/>
  </numFmts>
  <fonts count="8" x14ac:knownFonts="1">
    <font>
      <sz val="8"/>
      <color indexed="8"/>
      <name val="Arial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Fill="0" applyProtection="0"/>
  </cellStyleXfs>
  <cellXfs count="137">
    <xf numFmtId="0" fontId="0" fillId="0" borderId="0" xfId="0" applyFill="1" applyProtection="1"/>
    <xf numFmtId="0" fontId="1" fillId="0" borderId="0" xfId="0" applyFont="1" applyFill="1" applyProtection="1"/>
    <xf numFmtId="0" fontId="1" fillId="0" borderId="0" xfId="0" applyFont="1" applyFill="1" applyAlignment="1" applyProtection="1">
      <alignment horizontal="center" vertical="top" wrapText="1"/>
    </xf>
    <xf numFmtId="0" fontId="1" fillId="0" borderId="0" xfId="0" applyFont="1" applyFill="1" applyAlignment="1" applyProtection="1">
      <alignment vertical="top" wrapText="1"/>
    </xf>
    <xf numFmtId="41" fontId="1" fillId="0" borderId="0" xfId="0" applyNumberFormat="1" applyFont="1" applyFill="1" applyAlignment="1" applyProtection="1">
      <alignment vertical="top" wrapText="1"/>
    </xf>
    <xf numFmtId="0" fontId="1" fillId="0" borderId="0" xfId="0" applyFont="1" applyFill="1" applyAlignment="1" applyProtection="1">
      <alignment horizontal="right" vertical="top" wrapText="1"/>
    </xf>
    <xf numFmtId="0" fontId="2" fillId="0" borderId="0" xfId="0" applyFont="1" applyFill="1" applyAlignment="1" applyProtection="1">
      <alignment horizontal="right" vertical="top" wrapText="1"/>
    </xf>
    <xf numFmtId="41" fontId="1" fillId="0" borderId="0" xfId="0" applyNumberFormat="1" applyFont="1" applyFill="1" applyAlignment="1" applyProtection="1">
      <alignment horizontal="center" vertical="top" wrapText="1"/>
    </xf>
    <xf numFmtId="37" fontId="1" fillId="0" borderId="0" xfId="0" applyNumberFormat="1" applyFont="1" applyFill="1" applyAlignment="1" applyProtection="1">
      <alignment vertical="top" wrapText="1"/>
    </xf>
    <xf numFmtId="41" fontId="1" fillId="0" borderId="4" xfId="0" applyNumberFormat="1" applyFont="1" applyFill="1" applyBorder="1" applyAlignment="1" applyProtection="1">
      <alignment vertical="top" wrapText="1"/>
    </xf>
    <xf numFmtId="41" fontId="1" fillId="0" borderId="0" xfId="0" applyNumberFormat="1" applyFont="1" applyFill="1" applyProtection="1"/>
    <xf numFmtId="0" fontId="1" fillId="0" borderId="0" xfId="0" applyFont="1" applyFill="1" applyAlignment="1" applyProtection="1">
      <alignment horizontal="center"/>
    </xf>
    <xf numFmtId="0" fontId="1" fillId="0" borderId="5" xfId="0" applyFont="1" applyFill="1" applyBorder="1" applyAlignment="1" applyProtection="1">
      <alignment horizontal="center"/>
    </xf>
    <xf numFmtId="41" fontId="2" fillId="0" borderId="5" xfId="0" applyNumberFormat="1" applyFont="1" applyFill="1" applyBorder="1" applyAlignment="1" applyProtection="1">
      <alignment vertical="top" wrapText="1"/>
    </xf>
    <xf numFmtId="0" fontId="0" fillId="0" borderId="0" xfId="0" applyFill="1" applyBorder="1" applyProtection="1"/>
    <xf numFmtId="0" fontId="1" fillId="0" borderId="0" xfId="0" applyFont="1" applyFill="1" applyBorder="1" applyProtection="1"/>
    <xf numFmtId="0" fontId="2" fillId="0" borderId="0" xfId="0" applyFont="1" applyFill="1" applyBorder="1" applyAlignment="1" applyProtection="1">
      <alignment horizontal="right" vertical="top" wrapText="1"/>
    </xf>
    <xf numFmtId="0" fontId="1" fillId="0" borderId="0" xfId="0" applyFont="1" applyFill="1" applyBorder="1" applyAlignment="1" applyProtection="1">
      <alignment horizontal="center"/>
    </xf>
    <xf numFmtId="41" fontId="2" fillId="0" borderId="0" xfId="0" applyNumberFormat="1" applyFont="1" applyFill="1" applyBorder="1" applyAlignment="1" applyProtection="1">
      <alignment vertical="top" wrapText="1"/>
    </xf>
    <xf numFmtId="41" fontId="1" fillId="0" borderId="0" xfId="0" applyNumberFormat="1" applyFont="1" applyFill="1" applyBorder="1" applyProtection="1"/>
    <xf numFmtId="0" fontId="0" fillId="0" borderId="0" xfId="0" applyFill="1" applyBorder="1" applyAlignment="1" applyProtection="1">
      <alignment horizontal="left" vertical="top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/>
    </xf>
    <xf numFmtId="0" fontId="3" fillId="0" borderId="0" xfId="0" applyFont="1" applyFill="1" applyAlignment="1" applyProtection="1">
      <alignment horizontal="right" vertical="top" wrapText="1"/>
    </xf>
    <xf numFmtId="0" fontId="3" fillId="0" borderId="0" xfId="0" applyFont="1" applyFill="1" applyAlignment="1" applyProtection="1">
      <alignment horizontal="center" vertical="top" wrapText="1"/>
    </xf>
    <xf numFmtId="0" fontId="1" fillId="0" borderId="0" xfId="0" applyFont="1" applyFill="1" applyBorder="1" applyAlignment="1" applyProtection="1">
      <alignment horizontal="center" vertical="top" wrapText="1"/>
    </xf>
    <xf numFmtId="0" fontId="4" fillId="0" borderId="0" xfId="0" applyFont="1" applyFill="1" applyAlignment="1" applyProtection="1">
      <alignment horizontal="right" vertical="top" wrapText="1"/>
    </xf>
    <xf numFmtId="41" fontId="3" fillId="0" borderId="0" xfId="0" applyNumberFormat="1" applyFont="1" applyFill="1" applyAlignment="1" applyProtection="1">
      <alignment horizontal="center" vertical="top" wrapText="1"/>
    </xf>
    <xf numFmtId="0" fontId="2" fillId="0" borderId="9" xfId="0" applyFont="1" applyFill="1" applyBorder="1" applyAlignment="1" applyProtection="1">
      <alignment horizontal="right" vertical="top" wrapText="1"/>
    </xf>
    <xf numFmtId="41" fontId="1" fillId="0" borderId="9" xfId="0" applyNumberFormat="1" applyFont="1" applyFill="1" applyBorder="1" applyAlignment="1" applyProtection="1">
      <alignment vertical="top" wrapText="1"/>
    </xf>
    <xf numFmtId="41" fontId="1" fillId="0" borderId="0" xfId="0" applyNumberFormat="1" applyFont="1" applyFill="1" applyBorder="1" applyAlignment="1" applyProtection="1">
      <alignment vertical="top" wrapText="1"/>
    </xf>
    <xf numFmtId="0" fontId="1" fillId="0" borderId="9" xfId="0" applyFont="1" applyFill="1" applyBorder="1" applyAlignment="1" applyProtection="1">
      <alignment horizontal="center"/>
    </xf>
    <xf numFmtId="41" fontId="2" fillId="0" borderId="9" xfId="0" applyNumberFormat="1" applyFont="1" applyFill="1" applyBorder="1" applyAlignment="1" applyProtection="1">
      <alignment vertical="top" wrapText="1"/>
    </xf>
    <xf numFmtId="0" fontId="6" fillId="0" borderId="0" xfId="0" applyFont="1" applyFill="1" applyAlignment="1" applyProtection="1">
      <alignment horizontal="right" vertical="top" wrapText="1"/>
    </xf>
    <xf numFmtId="0" fontId="6" fillId="0" borderId="0" xfId="0" applyFont="1" applyFill="1" applyAlignment="1" applyProtection="1">
      <alignment horizontal="center" vertical="top" wrapText="1"/>
    </xf>
    <xf numFmtId="41" fontId="6" fillId="0" borderId="0" xfId="0" applyNumberFormat="1" applyFont="1" applyFill="1" applyAlignment="1" applyProtection="1">
      <alignment vertical="top" wrapText="1"/>
    </xf>
    <xf numFmtId="41" fontId="6" fillId="0" borderId="0" xfId="0" applyNumberFormat="1" applyFont="1" applyFill="1" applyProtection="1"/>
    <xf numFmtId="41" fontId="6" fillId="0" borderId="0" xfId="0" applyNumberFormat="1" applyFont="1" applyFill="1" applyAlignment="1" applyProtection="1">
      <alignment horizontal="center" vertical="top" wrapText="1"/>
    </xf>
    <xf numFmtId="0" fontId="6" fillId="0" borderId="7" xfId="0" applyFont="1" applyFill="1" applyBorder="1" applyAlignment="1" applyProtection="1">
      <alignment horizontal="right" vertical="top" wrapText="1"/>
    </xf>
    <xf numFmtId="41" fontId="6" fillId="0" borderId="7" xfId="0" applyNumberFormat="1" applyFont="1" applyFill="1" applyBorder="1" applyAlignment="1" applyProtection="1">
      <alignment horizontal="center" vertical="top" wrapText="1"/>
    </xf>
    <xf numFmtId="41" fontId="6" fillId="0" borderId="8" xfId="0" applyNumberFormat="1" applyFont="1" applyFill="1" applyBorder="1" applyAlignment="1" applyProtection="1">
      <alignment vertical="top" wrapText="1"/>
    </xf>
    <xf numFmtId="41" fontId="6" fillId="0" borderId="0" xfId="0" applyNumberFormat="1" applyFont="1" applyFill="1" applyBorder="1" applyAlignment="1" applyProtection="1">
      <alignment vertical="top" wrapText="1"/>
    </xf>
    <xf numFmtId="0" fontId="1" fillId="2" borderId="0" xfId="0" applyFont="1" applyFill="1" applyProtection="1"/>
    <xf numFmtId="0" fontId="1" fillId="2" borderId="0" xfId="0" applyFont="1" applyFill="1" applyAlignment="1" applyProtection="1">
      <alignment horizontal="center"/>
    </xf>
    <xf numFmtId="5" fontId="2" fillId="0" borderId="0" xfId="0" applyNumberFormat="1" applyFont="1" applyFill="1" applyBorder="1" applyAlignment="1" applyProtection="1">
      <alignment horizontal="left" vertical="top"/>
    </xf>
    <xf numFmtId="0" fontId="2" fillId="0" borderId="0" xfId="0" applyFont="1" applyFill="1" applyBorder="1" applyAlignment="1" applyProtection="1">
      <alignment horizontal="center" vertical="top"/>
    </xf>
    <xf numFmtId="0" fontId="2" fillId="0" borderId="5" xfId="0" applyFont="1" applyFill="1" applyBorder="1" applyAlignment="1" applyProtection="1">
      <alignment horizontal="right" vertical="top" wrapText="1"/>
    </xf>
    <xf numFmtId="0" fontId="0" fillId="0" borderId="10" xfId="0" applyFill="1" applyBorder="1" applyAlignment="1" applyProtection="1">
      <alignment horizontal="left" vertical="top"/>
    </xf>
    <xf numFmtId="0" fontId="0" fillId="0" borderId="11" xfId="0" applyFill="1" applyBorder="1" applyAlignment="1" applyProtection="1">
      <alignment horizontal="left" vertical="top"/>
    </xf>
    <xf numFmtId="0" fontId="0" fillId="0" borderId="12" xfId="0" applyFill="1" applyBorder="1" applyAlignment="1" applyProtection="1">
      <alignment horizontal="left" vertical="top"/>
    </xf>
    <xf numFmtId="0" fontId="0" fillId="0" borderId="13" xfId="0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horizontal="left" vertical="top"/>
    </xf>
    <xf numFmtId="0" fontId="0" fillId="0" borderId="15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left" vertical="center"/>
    </xf>
    <xf numFmtId="0" fontId="0" fillId="0" borderId="16" xfId="0" applyFill="1" applyBorder="1" applyAlignment="1" applyProtection="1">
      <alignment horizontal="left"/>
    </xf>
    <xf numFmtId="0" fontId="0" fillId="0" borderId="17" xfId="0" applyFill="1" applyBorder="1" applyAlignment="1" applyProtection="1">
      <alignment horizontal="left" vertical="top"/>
    </xf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right"/>
      <protection locked="0"/>
    </xf>
    <xf numFmtId="0" fontId="0" fillId="0" borderId="0" xfId="0" applyFill="1" applyProtection="1">
      <protection locked="0"/>
    </xf>
    <xf numFmtId="0" fontId="1" fillId="0" borderId="0" xfId="0" applyFont="1" applyFill="1" applyAlignment="1" applyProtection="1">
      <alignment horizontal="right"/>
      <protection locked="0"/>
    </xf>
    <xf numFmtId="14" fontId="1" fillId="0" borderId="0" xfId="0" applyNumberFormat="1" applyFont="1" applyFill="1" applyProtection="1">
      <protection locked="0"/>
    </xf>
    <xf numFmtId="0" fontId="2" fillId="0" borderId="0" xfId="0" applyFont="1" applyFill="1" applyAlignment="1" applyProtection="1">
      <alignment horizontal="center"/>
      <protection locked="0"/>
    </xf>
    <xf numFmtId="15" fontId="2" fillId="0" borderId="0" xfId="0" applyNumberFormat="1" applyFont="1" applyFill="1" applyAlignment="1" applyProtection="1">
      <alignment horizontal="left"/>
      <protection locked="0"/>
    </xf>
    <xf numFmtId="15" fontId="2" fillId="0" borderId="0" xfId="0" applyNumberFormat="1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left"/>
      <protection locked="0"/>
    </xf>
    <xf numFmtId="5" fontId="2" fillId="0" borderId="0" xfId="0" applyNumberFormat="1" applyFont="1" applyFill="1" applyAlignment="1" applyProtection="1">
      <alignment horizontal="left" vertical="top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41" fontId="1" fillId="0" borderId="1" xfId="0" applyNumberFormat="1" applyFont="1" applyFill="1" applyBorder="1" applyAlignment="1" applyProtection="1">
      <alignment vertical="top" wrapText="1"/>
      <protection locked="0"/>
    </xf>
    <xf numFmtId="0" fontId="1" fillId="0" borderId="0" xfId="0" applyFont="1" applyFill="1" applyAlignment="1" applyProtection="1">
      <alignment vertical="top" wrapText="1"/>
      <protection locked="0"/>
    </xf>
    <xf numFmtId="37" fontId="1" fillId="0" borderId="0" xfId="0" applyNumberFormat="1" applyFont="1" applyFill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37" fontId="1" fillId="0" borderId="0" xfId="0" applyNumberFormat="1" applyFont="1" applyFill="1" applyAlignment="1" applyProtection="1">
      <alignment vertical="top" wrapText="1"/>
      <protection locked="0"/>
    </xf>
    <xf numFmtId="41" fontId="1" fillId="0" borderId="0" xfId="0" applyNumberFormat="1" applyFont="1" applyFill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Alignment="1" applyProtection="1">
      <alignment horizontal="left" vertical="center"/>
    </xf>
    <xf numFmtId="0" fontId="0" fillId="0" borderId="0" xfId="0" applyFill="1" applyAlignment="1" applyProtection="1">
      <alignment horizontal="left"/>
    </xf>
    <xf numFmtId="0" fontId="0" fillId="0" borderId="0" xfId="0" applyFill="1" applyAlignment="1" applyProtection="1">
      <alignment horizontal="left" vertical="center"/>
    </xf>
    <xf numFmtId="5" fontId="2" fillId="0" borderId="1" xfId="0" applyNumberFormat="1" applyFont="1" applyFill="1" applyBorder="1" applyAlignment="1" applyProtection="1">
      <alignment horizontal="center" wrapText="1"/>
    </xf>
    <xf numFmtId="0" fontId="2" fillId="0" borderId="2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37" fontId="2" fillId="0" borderId="1" xfId="0" applyNumberFormat="1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 wrapText="1"/>
    </xf>
    <xf numFmtId="5" fontId="2" fillId="0" borderId="0" xfId="0" applyNumberFormat="1" applyFont="1" applyFill="1" applyAlignment="1" applyProtection="1">
      <alignment horizontal="center" wrapText="1"/>
    </xf>
    <xf numFmtId="5" fontId="2" fillId="2" borderId="1" xfId="0" applyNumberFormat="1" applyFont="1" applyFill="1" applyBorder="1" applyAlignment="1" applyProtection="1">
      <alignment horizontal="center" wrapText="1"/>
    </xf>
    <xf numFmtId="0" fontId="2" fillId="2" borderId="2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37" fontId="2" fillId="2" borderId="1" xfId="0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 wrapText="1"/>
    </xf>
    <xf numFmtId="5" fontId="2" fillId="3" borderId="1" xfId="0" applyNumberFormat="1" applyFont="1" applyFill="1" applyBorder="1" applyAlignment="1" applyProtection="1">
      <alignment horizontal="center" wrapText="1"/>
    </xf>
    <xf numFmtId="0" fontId="4" fillId="0" borderId="2" xfId="0" applyFont="1" applyFill="1" applyBorder="1" applyAlignment="1" applyProtection="1">
      <alignment horizontal="center" wrapText="1"/>
    </xf>
    <xf numFmtId="0" fontId="4" fillId="0" borderId="1" xfId="0" applyFont="1" applyFill="1" applyBorder="1" applyAlignment="1" applyProtection="1">
      <alignment horizontal="center" wrapText="1"/>
    </xf>
    <xf numFmtId="0" fontId="1" fillId="0" borderId="0" xfId="0" applyFont="1" applyFill="1" applyAlignment="1" applyProtection="1">
      <alignment wrapText="1"/>
    </xf>
    <xf numFmtId="0" fontId="0" fillId="0" borderId="0" xfId="0" applyFill="1" applyAlignment="1" applyProtection="1">
      <alignment wrapText="1"/>
    </xf>
    <xf numFmtId="0" fontId="2" fillId="0" borderId="5" xfId="0" applyFont="1" applyFill="1" applyBorder="1" applyAlignment="1" applyProtection="1">
      <alignment horizontal="right" vertical="top" wrapText="1"/>
    </xf>
    <xf numFmtId="0" fontId="2" fillId="0" borderId="0" xfId="0" applyFont="1" applyFill="1" applyAlignment="1" applyProtection="1">
      <alignment horizontal="center"/>
      <protection locked="0"/>
    </xf>
    <xf numFmtId="15" fontId="2" fillId="0" borderId="0" xfId="0" applyNumberFormat="1" applyFont="1" applyFill="1" applyAlignment="1" applyProtection="1">
      <alignment horizontal="center"/>
      <protection locked="0"/>
    </xf>
    <xf numFmtId="41" fontId="6" fillId="0" borderId="16" xfId="0" applyNumberFormat="1" applyFont="1" applyFill="1" applyBorder="1" applyAlignment="1" applyProtection="1">
      <alignment horizontal="center" vertical="top" wrapText="1"/>
    </xf>
    <xf numFmtId="0" fontId="6" fillId="0" borderId="16" xfId="0" applyFont="1" applyFill="1" applyBorder="1" applyAlignment="1" applyProtection="1">
      <alignment horizontal="right" vertical="top" wrapText="1"/>
    </xf>
    <xf numFmtId="0" fontId="0" fillId="0" borderId="9" xfId="0" applyFill="1" applyBorder="1" applyAlignment="1" applyProtection="1">
      <alignment horizontal="left" vertical="top"/>
    </xf>
    <xf numFmtId="0" fontId="2" fillId="0" borderId="2" xfId="0" applyFont="1" applyFill="1" applyBorder="1" applyAlignment="1" applyProtection="1">
      <alignment horizontal="center" wrapText="1"/>
    </xf>
    <xf numFmtId="41" fontId="6" fillId="0" borderId="16" xfId="0" applyNumberFormat="1" applyFont="1" applyFill="1" applyBorder="1" applyAlignment="1" applyProtection="1">
      <alignment vertical="top" wrapText="1"/>
    </xf>
    <xf numFmtId="41" fontId="6" fillId="0" borderId="8" xfId="0" applyNumberFormat="1" applyFont="1" applyFill="1" applyBorder="1" applyAlignment="1" applyProtection="1">
      <alignment horizontal="center" vertical="top" wrapText="1"/>
    </xf>
    <xf numFmtId="0" fontId="6" fillId="0" borderId="8" xfId="0" applyFont="1" applyFill="1" applyBorder="1" applyAlignment="1" applyProtection="1">
      <alignment horizontal="right" vertical="top" wrapText="1"/>
    </xf>
    <xf numFmtId="0" fontId="0" fillId="0" borderId="8" xfId="0" applyFill="1" applyBorder="1" applyAlignment="1" applyProtection="1">
      <alignment horizontal="left"/>
    </xf>
    <xf numFmtId="0" fontId="0" fillId="0" borderId="8" xfId="0" applyFill="1" applyBorder="1" applyAlignment="1" applyProtection="1">
      <alignment horizontal="left" vertical="center"/>
    </xf>
    <xf numFmtId="0" fontId="0" fillId="0" borderId="0" xfId="0" applyFill="1" applyAlignment="1" applyProtection="1">
      <alignment vertical="top"/>
    </xf>
    <xf numFmtId="0" fontId="5" fillId="0" borderId="16" xfId="0" applyFont="1" applyFill="1" applyBorder="1" applyAlignment="1" applyProtection="1">
      <alignment horizontal="left" vertical="center"/>
    </xf>
    <xf numFmtId="0" fontId="0" fillId="0" borderId="13" xfId="0" applyFill="1" applyBorder="1" applyAlignment="1" applyProtection="1">
      <alignment horizontal="center" vertical="top"/>
    </xf>
    <xf numFmtId="0" fontId="2" fillId="0" borderId="5" xfId="0" applyFont="1" applyFill="1" applyBorder="1" applyAlignment="1" applyProtection="1">
      <alignment horizontal="right" vertical="top" wrapText="1"/>
    </xf>
    <xf numFmtId="0" fontId="2" fillId="0" borderId="1" xfId="0" applyFont="1" applyFill="1" applyBorder="1" applyAlignment="1" applyProtection="1">
      <alignment horizontal="center" vertical="top"/>
      <protection locked="0"/>
    </xf>
    <xf numFmtId="0" fontId="2" fillId="0" borderId="2" xfId="0" applyFont="1" applyFill="1" applyBorder="1" applyAlignment="1" applyProtection="1">
      <alignment horizontal="center" vertical="top"/>
      <protection locked="0"/>
    </xf>
    <xf numFmtId="0" fontId="2" fillId="0" borderId="3" xfId="0" applyFont="1" applyFill="1" applyBorder="1" applyAlignment="1" applyProtection="1">
      <alignment horizontal="center" vertical="top"/>
      <protection locked="0"/>
    </xf>
    <xf numFmtId="0" fontId="2" fillId="0" borderId="6" xfId="0" applyFont="1" applyFill="1" applyBorder="1" applyAlignment="1" applyProtection="1">
      <alignment horizontal="center" vertical="top"/>
      <protection locked="0"/>
    </xf>
    <xf numFmtId="0" fontId="2" fillId="0" borderId="0" xfId="0" applyFont="1" applyFill="1" applyAlignment="1" applyProtection="1">
      <alignment horizontal="center"/>
      <protection locked="0"/>
    </xf>
    <xf numFmtId="15" fontId="2" fillId="0" borderId="0" xfId="0" applyNumberFormat="1" applyFont="1" applyFill="1" applyAlignment="1" applyProtection="1">
      <alignment horizontal="center"/>
      <protection locked="0"/>
    </xf>
    <xf numFmtId="5" fontId="2" fillId="0" borderId="2" xfId="0" applyNumberFormat="1" applyFont="1" applyFill="1" applyBorder="1" applyAlignment="1" applyProtection="1">
      <alignment horizontal="left" vertical="top"/>
      <protection locked="0"/>
    </xf>
    <xf numFmtId="5" fontId="2" fillId="0" borderId="3" xfId="0" applyNumberFormat="1" applyFont="1" applyFill="1" applyBorder="1" applyAlignment="1" applyProtection="1">
      <alignment horizontal="left" vertical="top"/>
      <protection locked="0"/>
    </xf>
    <xf numFmtId="5" fontId="2" fillId="0" borderId="6" xfId="0" applyNumberFormat="1" applyFont="1" applyFill="1" applyBorder="1" applyAlignment="1" applyProtection="1">
      <alignment horizontal="left" vertical="top"/>
      <protection locked="0"/>
    </xf>
    <xf numFmtId="5" fontId="4" fillId="0" borderId="2" xfId="0" applyNumberFormat="1" applyFont="1" applyFill="1" applyBorder="1" applyAlignment="1" applyProtection="1">
      <alignment horizontal="left" vertical="top"/>
      <protection locked="0"/>
    </xf>
    <xf numFmtId="0" fontId="2" fillId="0" borderId="2" xfId="0" applyFont="1" applyFill="1" applyBorder="1" applyAlignment="1" applyProtection="1">
      <alignment horizontal="center" vertical="top"/>
    </xf>
    <xf numFmtId="0" fontId="2" fillId="0" borderId="3" xfId="0" applyFont="1" applyFill="1" applyBorder="1" applyAlignment="1" applyProtection="1">
      <alignment horizontal="center" vertical="top"/>
    </xf>
    <xf numFmtId="0" fontId="2" fillId="0" borderId="6" xfId="0" applyFont="1" applyFill="1" applyBorder="1" applyAlignment="1" applyProtection="1">
      <alignment horizontal="center" vertical="top"/>
    </xf>
    <xf numFmtId="5" fontId="2" fillId="0" borderId="2" xfId="0" applyNumberFormat="1" applyFont="1" applyFill="1" applyBorder="1" applyAlignment="1" applyProtection="1">
      <alignment horizontal="left" vertical="top"/>
    </xf>
    <xf numFmtId="5" fontId="2" fillId="0" borderId="3" xfId="0" applyNumberFormat="1" applyFont="1" applyFill="1" applyBorder="1" applyAlignment="1" applyProtection="1">
      <alignment horizontal="left" vertical="top"/>
    </xf>
    <xf numFmtId="5" fontId="2" fillId="0" borderId="6" xfId="0" applyNumberFormat="1" applyFont="1" applyFill="1" applyBorder="1" applyAlignment="1" applyProtection="1">
      <alignment horizontal="left" vertical="top"/>
    </xf>
    <xf numFmtId="0" fontId="2" fillId="0" borderId="1" xfId="0" applyFont="1" applyFill="1" applyBorder="1" applyAlignment="1" applyProtection="1">
      <alignment horizontal="center" vertical="top"/>
    </xf>
    <xf numFmtId="0" fontId="1" fillId="0" borderId="9" xfId="0" applyFont="1" applyFill="1" applyBorder="1" applyProtection="1"/>
    <xf numFmtId="0" fontId="0" fillId="0" borderId="12" xfId="0" applyFill="1" applyBorder="1" applyAlignment="1" applyProtection="1">
      <alignment vertical="top"/>
    </xf>
    <xf numFmtId="0" fontId="0" fillId="0" borderId="0" xfId="0" applyFill="1" applyAlignment="1" applyProtection="1">
      <alignment horizontal="left" vertical="top"/>
    </xf>
    <xf numFmtId="0" fontId="0" fillId="0" borderId="14" xfId="0" applyFill="1" applyBorder="1" applyProtection="1"/>
    <xf numFmtId="0" fontId="0" fillId="0" borderId="14" xfId="0" applyFill="1" applyBorder="1" applyAlignment="1" applyProtection="1">
      <alignment horizontal="left"/>
    </xf>
    <xf numFmtId="0" fontId="0" fillId="0" borderId="16" xfId="0" applyFill="1" applyBorder="1" applyProtection="1"/>
    <xf numFmtId="0" fontId="0" fillId="0" borderId="17" xfId="0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110"/>
  <sheetViews>
    <sheetView tabSelected="1" zoomScale="125" zoomScaleNormal="125" workbookViewId="0">
      <selection activeCell="H2" sqref="H2"/>
    </sheetView>
  </sheetViews>
  <sheetFormatPr defaultRowHeight="12.75" customHeight="1" x14ac:dyDescent="0.2"/>
  <cols>
    <col min="1" max="1" width="6.140625" style="1" customWidth="1"/>
    <col min="2" max="2" width="9" style="1" customWidth="1"/>
    <col min="3" max="3" width="10.42578125" style="1" customWidth="1"/>
    <col min="4" max="4" width="11.140625" style="1" bestFit="1" customWidth="1"/>
    <col min="5" max="5" width="50.85546875" style="1" customWidth="1"/>
    <col min="6" max="6" width="5.85546875" style="11" customWidth="1"/>
    <col min="7" max="8" width="16.85546875" style="1" customWidth="1"/>
    <col min="9" max="9" width="1" style="1" customWidth="1"/>
    <col min="10" max="11" width="16.85546875" style="1" customWidth="1"/>
    <col min="12" max="12" width="70.85546875" style="1" customWidth="1"/>
    <col min="13" max="13" width="1" style="1" customWidth="1"/>
    <col min="14" max="15" width="16.85546875" style="1" customWidth="1"/>
    <col min="16" max="16" width="70.85546875" style="1" customWidth="1"/>
    <col min="17" max="17" width="1" style="1" customWidth="1"/>
    <col min="18" max="19" width="16.85546875" style="1" customWidth="1"/>
    <col min="20" max="20" width="70.85546875" style="1" customWidth="1"/>
    <col min="21" max="21" width="1" style="1" customWidth="1"/>
    <col min="22" max="23" width="16.85546875" style="1" customWidth="1"/>
    <col min="24" max="24" width="70.85546875" style="1" customWidth="1"/>
  </cols>
  <sheetData>
    <row r="1" spans="1:24" s="60" customFormat="1" ht="12.75" customHeight="1" x14ac:dyDescent="0.25">
      <c r="A1" s="57"/>
      <c r="B1" s="57"/>
      <c r="C1" s="57"/>
      <c r="D1" s="57"/>
      <c r="E1" s="57"/>
      <c r="F1" s="58"/>
      <c r="G1" s="57"/>
      <c r="H1" s="59" t="s">
        <v>76</v>
      </c>
      <c r="I1" s="57"/>
      <c r="J1" s="57"/>
      <c r="K1" s="57"/>
      <c r="L1" s="57"/>
      <c r="M1" s="59"/>
      <c r="N1" s="57"/>
      <c r="O1" s="57"/>
      <c r="P1" s="57"/>
      <c r="Q1" s="59"/>
      <c r="R1" s="57"/>
      <c r="S1" s="57"/>
      <c r="T1" s="57"/>
      <c r="U1" s="59"/>
      <c r="V1" s="57"/>
      <c r="W1" s="57"/>
      <c r="X1" s="57"/>
    </row>
    <row r="2" spans="1:24" s="60" customFormat="1" ht="12.75" customHeight="1" x14ac:dyDescent="0.2">
      <c r="A2" s="57"/>
      <c r="B2" s="57"/>
      <c r="C2" s="57"/>
      <c r="D2" s="57"/>
      <c r="E2" s="57"/>
      <c r="F2" s="58"/>
      <c r="G2" s="61" t="s">
        <v>0</v>
      </c>
      <c r="H2" s="62"/>
      <c r="I2" s="57"/>
      <c r="J2" s="57"/>
      <c r="K2" s="57"/>
      <c r="L2" s="57"/>
      <c r="M2" s="62"/>
      <c r="N2" s="57"/>
      <c r="O2" s="57"/>
      <c r="P2" s="57"/>
      <c r="Q2" s="62"/>
      <c r="R2" s="57"/>
      <c r="S2" s="57"/>
      <c r="T2" s="57"/>
      <c r="U2" s="62"/>
      <c r="V2" s="57"/>
      <c r="W2" s="57"/>
      <c r="X2" s="57"/>
    </row>
    <row r="3" spans="1:24" s="60" customFormat="1" ht="12.75" customHeight="1" x14ac:dyDescent="0.25">
      <c r="A3" s="117" t="s">
        <v>77</v>
      </c>
      <c r="B3" s="117"/>
      <c r="C3" s="117"/>
      <c r="D3" s="117"/>
      <c r="E3" s="117"/>
      <c r="F3" s="117"/>
      <c r="G3" s="117"/>
      <c r="H3" s="117"/>
      <c r="I3" s="57"/>
      <c r="J3" s="57"/>
      <c r="K3" s="57"/>
      <c r="L3" s="57"/>
      <c r="M3" s="63"/>
      <c r="N3" s="57"/>
      <c r="O3" s="57"/>
      <c r="P3" s="57"/>
      <c r="Q3" s="63"/>
      <c r="R3" s="57"/>
      <c r="S3" s="57"/>
      <c r="T3" s="57"/>
      <c r="U3" s="63"/>
      <c r="V3" s="57"/>
      <c r="W3" s="57"/>
      <c r="X3" s="57"/>
    </row>
    <row r="4" spans="1:24" s="60" customFormat="1" ht="12.75" customHeight="1" x14ac:dyDescent="0.25">
      <c r="A4" s="117" t="s">
        <v>55</v>
      </c>
      <c r="B4" s="117"/>
      <c r="C4" s="117"/>
      <c r="D4" s="117"/>
      <c r="E4" s="117"/>
      <c r="F4" s="117"/>
      <c r="G4" s="117"/>
      <c r="H4" s="117"/>
      <c r="I4" s="57"/>
      <c r="J4" s="57"/>
      <c r="K4" s="57"/>
      <c r="L4" s="57"/>
      <c r="M4" s="63"/>
      <c r="N4" s="57"/>
      <c r="O4" s="57"/>
      <c r="P4" s="57"/>
      <c r="Q4" s="63"/>
      <c r="R4" s="57"/>
      <c r="S4" s="57"/>
      <c r="T4" s="57"/>
      <c r="U4" s="63"/>
      <c r="V4" s="57"/>
      <c r="W4" s="57"/>
      <c r="X4" s="57"/>
    </row>
    <row r="5" spans="1:24" s="60" customFormat="1" ht="12.75" customHeight="1" x14ac:dyDescent="0.25">
      <c r="A5" s="118" t="s">
        <v>1</v>
      </c>
      <c r="B5" s="118"/>
      <c r="C5" s="118"/>
      <c r="D5" s="118"/>
      <c r="E5" s="118"/>
      <c r="F5" s="118"/>
      <c r="G5" s="118"/>
      <c r="H5" s="118"/>
      <c r="I5" s="57"/>
      <c r="J5" s="57"/>
      <c r="K5" s="57"/>
      <c r="L5" s="57"/>
      <c r="M5" s="63"/>
      <c r="N5" s="57"/>
      <c r="O5" s="57"/>
      <c r="P5" s="57"/>
      <c r="Q5" s="63"/>
      <c r="R5" s="57"/>
      <c r="S5" s="57"/>
      <c r="T5" s="57"/>
      <c r="U5" s="63"/>
      <c r="V5" s="57"/>
      <c r="W5" s="57"/>
      <c r="X5" s="57"/>
    </row>
    <row r="6" spans="1:24" s="60" customFormat="1" ht="12.75" customHeight="1" x14ac:dyDescent="0.25">
      <c r="A6" s="57"/>
      <c r="B6" s="64"/>
      <c r="C6" s="64"/>
      <c r="D6" s="64"/>
      <c r="E6" s="64"/>
      <c r="F6" s="65"/>
      <c r="G6" s="64"/>
      <c r="H6" s="64"/>
      <c r="I6" s="57"/>
      <c r="J6" s="57"/>
      <c r="K6" s="57"/>
      <c r="L6" s="57"/>
      <c r="M6" s="66"/>
      <c r="N6" s="57"/>
      <c r="O6" s="57"/>
      <c r="P6" s="57"/>
      <c r="Q6" s="66"/>
      <c r="R6" s="57"/>
      <c r="S6" s="57"/>
      <c r="T6" s="57"/>
      <c r="U6" s="66"/>
      <c r="V6" s="57"/>
      <c r="W6" s="57"/>
      <c r="X6" s="57"/>
    </row>
    <row r="7" spans="1:24" s="60" customFormat="1" ht="12.75" customHeight="1" x14ac:dyDescent="0.2">
      <c r="A7" s="122" t="s">
        <v>30</v>
      </c>
      <c r="B7" s="120"/>
      <c r="C7" s="120"/>
      <c r="D7" s="120"/>
      <c r="E7" s="120"/>
      <c r="F7" s="120"/>
      <c r="G7" s="120"/>
      <c r="H7" s="121"/>
      <c r="I7" s="57"/>
      <c r="J7" s="114" t="s">
        <v>2</v>
      </c>
      <c r="K7" s="115"/>
      <c r="L7" s="116"/>
      <c r="M7" s="67"/>
      <c r="N7" s="114" t="s">
        <v>3</v>
      </c>
      <c r="O7" s="115"/>
      <c r="P7" s="116"/>
      <c r="Q7" s="67"/>
      <c r="R7" s="114" t="s">
        <v>4</v>
      </c>
      <c r="S7" s="115"/>
      <c r="T7" s="116"/>
      <c r="U7" s="67"/>
      <c r="V7" s="114" t="s">
        <v>5</v>
      </c>
      <c r="W7" s="115"/>
      <c r="X7" s="116"/>
    </row>
    <row r="8" spans="1:24" ht="26.5" customHeight="1" x14ac:dyDescent="0.25">
      <c r="A8" s="81" t="s">
        <v>20</v>
      </c>
      <c r="B8" s="81" t="s">
        <v>6</v>
      </c>
      <c r="C8" s="81" t="s">
        <v>16</v>
      </c>
      <c r="D8" s="82" t="s">
        <v>7</v>
      </c>
      <c r="E8" s="83" t="s">
        <v>17</v>
      </c>
      <c r="F8" s="83" t="s">
        <v>8</v>
      </c>
      <c r="G8" s="83" t="s">
        <v>78</v>
      </c>
      <c r="H8" s="84" t="s">
        <v>79</v>
      </c>
      <c r="J8" s="83" t="str">
        <f>$G$8</f>
        <v>FY 26</v>
      </c>
      <c r="K8" s="84" t="str">
        <f>$H$8</f>
        <v>FY 27</v>
      </c>
      <c r="L8" s="85" t="s">
        <v>9</v>
      </c>
      <c r="M8" s="86"/>
      <c r="N8" s="83" t="str">
        <f>$G$8</f>
        <v>FY 26</v>
      </c>
      <c r="O8" s="84" t="str">
        <f>$H$8</f>
        <v>FY 27</v>
      </c>
      <c r="P8" s="85" t="s">
        <v>9</v>
      </c>
      <c r="Q8" s="86"/>
      <c r="R8" s="83" t="str">
        <f>$G$8</f>
        <v>FY 26</v>
      </c>
      <c r="S8" s="84" t="str">
        <f>$H$8</f>
        <v>FY 27</v>
      </c>
      <c r="T8" s="85" t="s">
        <v>9</v>
      </c>
      <c r="U8" s="86"/>
      <c r="V8" s="83" t="str">
        <f>$G$8</f>
        <v>FY 26</v>
      </c>
      <c r="W8" s="84" t="str">
        <f>$H$8</f>
        <v>FY 27</v>
      </c>
      <c r="X8" s="85" t="s">
        <v>9</v>
      </c>
    </row>
    <row r="9" spans="1:24" ht="4.95" customHeight="1" x14ac:dyDescent="0.25">
      <c r="A9" s="87"/>
      <c r="B9" s="87"/>
      <c r="C9" s="87"/>
      <c r="D9" s="88"/>
      <c r="E9" s="89"/>
      <c r="F9" s="89"/>
      <c r="G9" s="89"/>
      <c r="H9" s="90"/>
      <c r="J9" s="89"/>
      <c r="K9" s="90"/>
      <c r="L9" s="91"/>
      <c r="M9" s="86"/>
      <c r="N9" s="89"/>
      <c r="O9" s="90"/>
      <c r="P9" s="91"/>
      <c r="Q9" s="86"/>
      <c r="R9" s="89"/>
      <c r="S9" s="90"/>
      <c r="T9" s="91"/>
      <c r="U9" s="86"/>
      <c r="V9" s="89"/>
      <c r="W9" s="90"/>
      <c r="X9" s="91"/>
    </row>
    <row r="10" spans="1:24" s="71" customFormat="1" ht="12.9" x14ac:dyDescent="0.2">
      <c r="A10" s="68"/>
      <c r="B10" s="68"/>
      <c r="C10" s="68"/>
      <c r="D10" s="68"/>
      <c r="E10" s="69"/>
      <c r="F10" s="68"/>
      <c r="G10" s="70"/>
      <c r="H10" s="70"/>
      <c r="J10" s="70"/>
      <c r="K10" s="70"/>
      <c r="L10" s="70"/>
      <c r="M10" s="72"/>
      <c r="N10" s="70"/>
      <c r="O10" s="70"/>
      <c r="P10" s="70"/>
      <c r="Q10" s="72"/>
      <c r="R10" s="70"/>
      <c r="S10" s="70"/>
      <c r="T10" s="70"/>
      <c r="U10" s="72"/>
      <c r="V10" s="70"/>
      <c r="W10" s="70"/>
      <c r="X10" s="70"/>
    </row>
    <row r="11" spans="1:24" s="71" customFormat="1" ht="12.9" x14ac:dyDescent="0.2">
      <c r="A11" s="68"/>
      <c r="B11" s="68"/>
      <c r="C11" s="68"/>
      <c r="D11" s="68"/>
      <c r="E11" s="73"/>
      <c r="F11" s="68"/>
      <c r="G11" s="70"/>
      <c r="H11" s="70"/>
      <c r="J11" s="70"/>
      <c r="K11" s="70"/>
      <c r="L11" s="70"/>
      <c r="M11" s="72"/>
      <c r="N11" s="70"/>
      <c r="O11" s="70"/>
      <c r="P11" s="70"/>
      <c r="Q11" s="72"/>
      <c r="R11" s="70"/>
      <c r="S11" s="70"/>
      <c r="T11" s="70"/>
      <c r="U11" s="72"/>
      <c r="V11" s="70"/>
      <c r="W11" s="70"/>
      <c r="X11" s="70"/>
    </row>
    <row r="12" spans="1:24" s="71" customFormat="1" ht="12.9" x14ac:dyDescent="0.2">
      <c r="A12" s="68"/>
      <c r="B12" s="68"/>
      <c r="C12" s="68"/>
      <c r="D12" s="68"/>
      <c r="E12" s="73"/>
      <c r="F12" s="68"/>
      <c r="G12" s="70"/>
      <c r="H12" s="70"/>
      <c r="J12" s="70"/>
      <c r="K12" s="70"/>
      <c r="L12" s="70"/>
      <c r="M12" s="72"/>
      <c r="N12" s="70"/>
      <c r="O12" s="70"/>
      <c r="P12" s="70"/>
      <c r="Q12" s="72"/>
      <c r="R12" s="70"/>
      <c r="S12" s="70"/>
      <c r="T12" s="70"/>
      <c r="U12" s="72"/>
      <c r="V12" s="70"/>
      <c r="W12" s="70"/>
      <c r="X12" s="70"/>
    </row>
    <row r="13" spans="1:24" s="71" customFormat="1" ht="12.9" x14ac:dyDescent="0.2">
      <c r="A13" s="68"/>
      <c r="B13" s="68"/>
      <c r="C13" s="68"/>
      <c r="D13" s="68"/>
      <c r="E13" s="73"/>
      <c r="F13" s="68"/>
      <c r="G13" s="70"/>
      <c r="H13" s="70"/>
      <c r="J13" s="70"/>
      <c r="K13" s="70"/>
      <c r="L13" s="70"/>
      <c r="M13" s="72"/>
      <c r="N13" s="70"/>
      <c r="O13" s="70"/>
      <c r="P13" s="70"/>
      <c r="Q13" s="72"/>
      <c r="R13" s="70"/>
      <c r="S13" s="70"/>
      <c r="T13" s="70"/>
      <c r="U13" s="72"/>
      <c r="V13" s="70"/>
      <c r="W13" s="70"/>
      <c r="X13" s="70"/>
    </row>
    <row r="14" spans="1:24" ht="4.95" customHeight="1" thickBot="1" x14ac:dyDescent="0.3">
      <c r="A14" s="87"/>
      <c r="B14" s="87"/>
      <c r="C14" s="87"/>
      <c r="D14" s="88"/>
      <c r="E14" s="89"/>
      <c r="F14" s="89"/>
      <c r="G14" s="89"/>
      <c r="H14" s="90"/>
      <c r="J14" s="89"/>
      <c r="K14" s="90"/>
      <c r="L14" s="91"/>
      <c r="M14" s="86"/>
      <c r="N14" s="89"/>
      <c r="O14" s="90"/>
      <c r="P14" s="91"/>
      <c r="Q14" s="86"/>
      <c r="R14" s="89"/>
      <c r="S14" s="90"/>
      <c r="T14" s="91"/>
      <c r="U14" s="86"/>
      <c r="V14" s="89"/>
      <c r="W14" s="90"/>
      <c r="X14" s="91"/>
    </row>
    <row r="15" spans="1:24" s="3" customFormat="1" ht="14.95" thickTop="1" thickBot="1" x14ac:dyDescent="0.25">
      <c r="B15" s="2"/>
      <c r="C15" s="2"/>
      <c r="D15" s="2"/>
      <c r="E15" s="6" t="s">
        <v>10</v>
      </c>
      <c r="F15" s="2"/>
      <c r="G15" s="9">
        <f>SUM(G9:G14)</f>
        <v>0</v>
      </c>
      <c r="H15" s="9">
        <f>SUM(H9:H14)</f>
        <v>0</v>
      </c>
      <c r="J15" s="9">
        <f t="shared" ref="J15:K15" si="0">SUM(J9:J14)</f>
        <v>0</v>
      </c>
      <c r="K15" s="9">
        <f t="shared" si="0"/>
        <v>0</v>
      </c>
      <c r="M15" s="8"/>
      <c r="N15" s="9">
        <f t="shared" ref="N15:O15" si="1">SUM(N9:N14)</f>
        <v>0</v>
      </c>
      <c r="O15" s="9">
        <f t="shared" si="1"/>
        <v>0</v>
      </c>
      <c r="Q15" s="8"/>
      <c r="R15" s="9">
        <f t="shared" ref="R15:S15" si="2">SUM(R9:R14)</f>
        <v>0</v>
      </c>
      <c r="S15" s="9">
        <f t="shared" si="2"/>
        <v>0</v>
      </c>
      <c r="U15" s="8"/>
      <c r="V15" s="9">
        <f t="shared" ref="V15:W15" si="3">SUM(V9:V14)</f>
        <v>0</v>
      </c>
      <c r="W15" s="9">
        <f t="shared" si="3"/>
        <v>0</v>
      </c>
    </row>
    <row r="16" spans="1:24" s="3" customFormat="1" ht="14.3" thickTop="1" x14ac:dyDescent="0.2">
      <c r="A16" s="48" t="s">
        <v>18</v>
      </c>
      <c r="B16" s="130"/>
      <c r="C16" s="130"/>
      <c r="D16" s="131"/>
      <c r="E16" s="6" t="s">
        <v>11</v>
      </c>
      <c r="F16" s="2"/>
      <c r="G16" s="4"/>
      <c r="H16" s="4"/>
      <c r="J16" s="4"/>
      <c r="K16" s="4"/>
      <c r="M16" s="8"/>
      <c r="N16" s="4"/>
      <c r="O16" s="4"/>
      <c r="Q16" s="8"/>
      <c r="R16" s="4"/>
      <c r="S16" s="4"/>
      <c r="U16" s="8"/>
      <c r="V16" s="4"/>
      <c r="W16" s="4"/>
    </row>
    <row r="17" spans="1:24" s="3" customFormat="1" ht="13.6" x14ac:dyDescent="0.2">
      <c r="A17" s="111" t="s">
        <v>84</v>
      </c>
      <c r="B17" s="109" t="s">
        <v>80</v>
      </c>
      <c r="C17" s="109"/>
      <c r="D17" s="52"/>
      <c r="E17" s="6"/>
      <c r="F17" s="2"/>
      <c r="G17" s="4"/>
      <c r="H17" s="4"/>
      <c r="J17" s="4"/>
      <c r="K17" s="4"/>
      <c r="M17" s="8"/>
      <c r="N17" s="4"/>
      <c r="O17" s="4"/>
      <c r="Q17" s="8"/>
      <c r="R17" s="4"/>
      <c r="S17" s="4"/>
      <c r="U17" s="8"/>
      <c r="V17" s="4"/>
      <c r="W17" s="4"/>
    </row>
    <row r="18" spans="1:24" s="3" customFormat="1" ht="12.9" x14ac:dyDescent="0.2">
      <c r="A18" s="51" t="s">
        <v>12</v>
      </c>
      <c r="B18" s="80" t="s">
        <v>81</v>
      </c>
      <c r="C18" s="132"/>
      <c r="D18" s="133"/>
      <c r="E18" s="34" t="s">
        <v>32</v>
      </c>
      <c r="F18" s="35" t="s">
        <v>12</v>
      </c>
      <c r="G18" s="36">
        <f>(SUMIF($F$9:$F$14,$F18,G$9:G$14))</f>
        <v>0</v>
      </c>
      <c r="H18" s="36">
        <f t="shared" ref="G18:H20" si="4">(SUMIF($F$9:$F$14,$F18,H$9:H$14))</f>
        <v>0</v>
      </c>
      <c r="I18" s="36"/>
      <c r="J18" s="36">
        <f t="shared" ref="J18:K20" si="5">(SUMIF($F$9:$F$14,$F18,J$9:J$14))</f>
        <v>0</v>
      </c>
      <c r="K18" s="36">
        <f>(SUMIF($F$9:$F$14,$F18,K$9:K$14))</f>
        <v>0</v>
      </c>
      <c r="M18" s="8"/>
      <c r="N18" s="4">
        <f t="shared" ref="N18:O20" si="6">(SUMIF($F$9:$F$14,$F18,N$9:N$14))</f>
        <v>0</v>
      </c>
      <c r="O18" s="4">
        <f t="shared" si="6"/>
        <v>0</v>
      </c>
      <c r="Q18" s="8"/>
      <c r="R18" s="4">
        <f t="shared" ref="R18:S20" si="7">(SUMIF($F$9:$F$14,$F18,R$9:R$14))</f>
        <v>0</v>
      </c>
      <c r="S18" s="4">
        <f t="shared" si="7"/>
        <v>0</v>
      </c>
      <c r="U18" s="8"/>
      <c r="V18" s="4">
        <f t="shared" ref="V18:W20" si="8">(SUMIF($F$9:$F$14,$F18,V$9:V$14))</f>
        <v>0</v>
      </c>
      <c r="W18" s="4">
        <f t="shared" si="8"/>
        <v>0</v>
      </c>
    </row>
    <row r="19" spans="1:24" ht="12.75" customHeight="1" x14ac:dyDescent="0.2">
      <c r="A19" s="51" t="s">
        <v>14</v>
      </c>
      <c r="B19" s="78" t="s">
        <v>86</v>
      </c>
      <c r="C19"/>
      <c r="D19" s="52"/>
      <c r="E19" s="24" t="s">
        <v>31</v>
      </c>
      <c r="F19" s="2" t="s">
        <v>13</v>
      </c>
      <c r="G19" s="4">
        <f t="shared" si="4"/>
        <v>0</v>
      </c>
      <c r="H19" s="4">
        <f t="shared" si="4"/>
        <v>0</v>
      </c>
      <c r="I19" s="10"/>
      <c r="J19" s="4">
        <f t="shared" si="5"/>
        <v>0</v>
      </c>
      <c r="K19" s="4">
        <f t="shared" si="5"/>
        <v>0</v>
      </c>
      <c r="M19" s="8"/>
      <c r="N19" s="4">
        <f t="shared" si="6"/>
        <v>0</v>
      </c>
      <c r="O19" s="4">
        <f t="shared" si="6"/>
        <v>0</v>
      </c>
      <c r="Q19" s="8"/>
      <c r="R19" s="4">
        <f t="shared" si="7"/>
        <v>0</v>
      </c>
      <c r="S19" s="4">
        <f t="shared" si="7"/>
        <v>0</v>
      </c>
      <c r="U19" s="8"/>
      <c r="V19" s="4">
        <f t="shared" si="8"/>
        <v>0</v>
      </c>
      <c r="W19" s="4">
        <f t="shared" si="8"/>
        <v>0</v>
      </c>
    </row>
    <row r="20" spans="1:24" ht="12.75" customHeight="1" x14ac:dyDescent="0.2">
      <c r="A20" s="51" t="s">
        <v>75</v>
      </c>
      <c r="B20" s="78" t="s">
        <v>82</v>
      </c>
      <c r="C20" s="132"/>
      <c r="D20" s="52"/>
      <c r="E20" s="34" t="s">
        <v>33</v>
      </c>
      <c r="F20" s="35" t="s">
        <v>34</v>
      </c>
      <c r="G20" s="36">
        <f t="shared" si="4"/>
        <v>0</v>
      </c>
      <c r="H20" s="36">
        <f t="shared" si="4"/>
        <v>0</v>
      </c>
      <c r="I20" s="37"/>
      <c r="J20" s="36">
        <f t="shared" si="5"/>
        <v>0</v>
      </c>
      <c r="K20" s="36">
        <f t="shared" si="5"/>
        <v>0</v>
      </c>
      <c r="M20" s="8"/>
      <c r="N20" s="4">
        <f t="shared" si="6"/>
        <v>0</v>
      </c>
      <c r="O20" s="4">
        <f t="shared" si="6"/>
        <v>0</v>
      </c>
      <c r="Q20" s="8"/>
      <c r="R20" s="4">
        <f t="shared" si="7"/>
        <v>0</v>
      </c>
      <c r="S20" s="4">
        <f t="shared" si="7"/>
        <v>0</v>
      </c>
      <c r="U20" s="8"/>
      <c r="V20" s="4">
        <f t="shared" si="8"/>
        <v>0</v>
      </c>
      <c r="W20" s="4">
        <f t="shared" si="8"/>
        <v>0</v>
      </c>
    </row>
    <row r="21" spans="1:24" ht="12.75" customHeight="1" x14ac:dyDescent="0.2">
      <c r="A21" s="51"/>
      <c r="B21" s="78" t="s">
        <v>87</v>
      </c>
      <c r="C21" s="132"/>
      <c r="D21" s="134"/>
      <c r="E21" s="47" t="s">
        <v>15</v>
      </c>
      <c r="F21" s="12"/>
      <c r="G21" s="13">
        <f>IF(SUM(G$18:G$20)=SUM(G$9:G$14),SUM(G$18:G$20),"Error")</f>
        <v>0</v>
      </c>
      <c r="H21" s="13">
        <f>IF(SUM(H$18:H$20)=SUM(H$9:H$14),SUM(H$18:H$20),"Error")</f>
        <v>0</v>
      </c>
      <c r="I21" s="10"/>
      <c r="J21" s="13">
        <f>IF(SUM(J$18:J$20)=SUM(J$9:J$14),SUM(J$18:J$20),"Error")</f>
        <v>0</v>
      </c>
      <c r="K21" s="13">
        <f>IF(SUM(K$18:K$20)=SUM(K$9:K$14),SUM(K$18:K$20),"Error")</f>
        <v>0</v>
      </c>
      <c r="N21" s="13">
        <f t="shared" ref="N21:O21" si="9">IF(SUM(N$18:N$20)=SUM(N$9:N$14),SUM(N$18:N$20),"Error")</f>
        <v>0</v>
      </c>
      <c r="O21" s="13">
        <f t="shared" si="9"/>
        <v>0</v>
      </c>
      <c r="R21" s="13">
        <f t="shared" ref="R21:S21" si="10">IF(SUM(R$18:R$20)=SUM(R$9:R$14),SUM(R$18:R$20),"Error")</f>
        <v>0</v>
      </c>
      <c r="S21" s="13">
        <f t="shared" si="10"/>
        <v>0</v>
      </c>
      <c r="V21" s="13">
        <f t="shared" ref="V21:W21" si="11">IF(SUM(V$18:V$20)=SUM(V$9:V$14),SUM(V$18:V$20),"Error")</f>
        <v>0</v>
      </c>
      <c r="W21" s="13">
        <f t="shared" si="11"/>
        <v>0</v>
      </c>
    </row>
    <row r="22" spans="1:24" ht="12.75" customHeight="1" x14ac:dyDescent="0.2">
      <c r="A22" s="51" t="s">
        <v>19</v>
      </c>
      <c r="B22" s="78" t="s">
        <v>88</v>
      </c>
      <c r="C22" s="79"/>
      <c r="D22" s="133"/>
      <c r="E22" s="16"/>
      <c r="F22" s="17"/>
      <c r="G22" s="18"/>
      <c r="H22" s="18"/>
      <c r="I22" s="10"/>
      <c r="J22" s="18"/>
      <c r="K22" s="18"/>
      <c r="N22" s="18"/>
      <c r="O22" s="18"/>
      <c r="R22" s="18"/>
      <c r="S22" s="18"/>
      <c r="V22" s="18"/>
      <c r="W22" s="18"/>
    </row>
    <row r="23" spans="1:24" ht="12.75" customHeight="1" x14ac:dyDescent="0.2">
      <c r="A23" s="51" t="s">
        <v>23</v>
      </c>
      <c r="B23" s="80" t="s">
        <v>89</v>
      </c>
      <c r="C23"/>
      <c r="D23" s="133"/>
      <c r="E23" s="16"/>
      <c r="F23" s="17"/>
      <c r="G23" s="18"/>
      <c r="H23" s="18"/>
      <c r="I23" s="10"/>
      <c r="J23" s="18"/>
      <c r="K23" s="18"/>
      <c r="N23" s="18"/>
      <c r="O23" s="18"/>
      <c r="R23" s="18"/>
      <c r="S23" s="18"/>
      <c r="V23" s="18"/>
      <c r="W23" s="18"/>
    </row>
    <row r="24" spans="1:24" ht="12.75" customHeight="1" x14ac:dyDescent="0.2">
      <c r="A24" s="53" t="s">
        <v>85</v>
      </c>
      <c r="B24" s="110" t="s">
        <v>83</v>
      </c>
      <c r="C24" s="135"/>
      <c r="D24" s="136"/>
      <c r="E24" s="16"/>
      <c r="F24" s="17"/>
      <c r="G24" s="18"/>
      <c r="H24" s="18"/>
      <c r="I24" s="10"/>
      <c r="J24" s="18"/>
      <c r="K24" s="18"/>
      <c r="N24" s="18"/>
      <c r="O24" s="18"/>
      <c r="R24" s="18"/>
      <c r="S24" s="18"/>
      <c r="V24" s="18"/>
      <c r="W24" s="18"/>
    </row>
    <row r="25" spans="1:24" s="14" customFormat="1" ht="12.75" customHeight="1" x14ac:dyDescent="0.2">
      <c r="B25" s="15"/>
      <c r="C25" s="15"/>
      <c r="D25" s="15"/>
      <c r="E25" s="16"/>
      <c r="F25" s="17"/>
      <c r="G25" s="18"/>
      <c r="H25" s="18"/>
      <c r="I25" s="19"/>
      <c r="J25" s="18"/>
      <c r="K25" s="18"/>
      <c r="L25" s="15"/>
      <c r="M25" s="15"/>
      <c r="N25" s="18"/>
      <c r="O25" s="18"/>
      <c r="P25" s="15"/>
      <c r="Q25" s="15"/>
      <c r="R25" s="18"/>
      <c r="S25" s="18"/>
      <c r="T25" s="15"/>
      <c r="U25" s="15"/>
      <c r="V25" s="18"/>
      <c r="W25" s="18"/>
      <c r="X25" s="15"/>
    </row>
    <row r="26" spans="1:24" s="71" customFormat="1" ht="13.6" x14ac:dyDescent="0.2">
      <c r="A26" s="119" t="s">
        <v>46</v>
      </c>
      <c r="B26" s="120"/>
      <c r="C26" s="120"/>
      <c r="D26" s="120"/>
      <c r="E26" s="120"/>
      <c r="F26" s="120"/>
      <c r="G26" s="120"/>
      <c r="H26" s="121"/>
      <c r="J26" s="113" t="s">
        <v>2</v>
      </c>
      <c r="K26" s="113"/>
      <c r="L26" s="113"/>
      <c r="M26" s="67"/>
      <c r="N26" s="114" t="s">
        <v>3</v>
      </c>
      <c r="O26" s="115"/>
      <c r="P26" s="116"/>
      <c r="Q26" s="67"/>
      <c r="R26" s="114" t="s">
        <v>4</v>
      </c>
      <c r="S26" s="115"/>
      <c r="T26" s="116"/>
      <c r="U26" s="67"/>
      <c r="V26" s="114" t="s">
        <v>5</v>
      </c>
      <c r="W26" s="115"/>
      <c r="X26" s="116"/>
    </row>
    <row r="27" spans="1:24" s="96" customFormat="1" ht="27.2" x14ac:dyDescent="0.25">
      <c r="A27" s="92"/>
      <c r="B27" s="92"/>
      <c r="C27" s="92"/>
      <c r="D27" s="93" t="s">
        <v>22</v>
      </c>
      <c r="E27" s="94" t="s">
        <v>21</v>
      </c>
      <c r="F27" s="83" t="s">
        <v>8</v>
      </c>
      <c r="G27" s="83" t="str">
        <f>$G$8</f>
        <v>FY 26</v>
      </c>
      <c r="H27" s="84" t="str">
        <f>$H$8</f>
        <v>FY 27</v>
      </c>
      <c r="I27" s="95"/>
      <c r="J27" s="83" t="str">
        <f>$G$8</f>
        <v>FY 26</v>
      </c>
      <c r="K27" s="84" t="str">
        <f>$H$8</f>
        <v>FY 27</v>
      </c>
      <c r="L27" s="85" t="s">
        <v>9</v>
      </c>
      <c r="M27" s="86"/>
      <c r="N27" s="83" t="str">
        <f>$G$8</f>
        <v>FY 26</v>
      </c>
      <c r="O27" s="84" t="str">
        <f>$H$8</f>
        <v>FY 27</v>
      </c>
      <c r="P27" s="85" t="s">
        <v>9</v>
      </c>
      <c r="Q27" s="86"/>
      <c r="R27" s="83" t="str">
        <f>$G$8</f>
        <v>FY 26</v>
      </c>
      <c r="S27" s="84" t="str">
        <f>$H$8</f>
        <v>FY 27</v>
      </c>
      <c r="T27" s="85" t="s">
        <v>9</v>
      </c>
      <c r="U27" s="86"/>
      <c r="V27" s="83" t="str">
        <f>$G$8</f>
        <v>FY 26</v>
      </c>
      <c r="W27" s="84" t="str">
        <f>$H$8</f>
        <v>FY 27</v>
      </c>
      <c r="X27" s="85" t="s">
        <v>9</v>
      </c>
    </row>
    <row r="28" spans="1:24" ht="4.95" customHeight="1" x14ac:dyDescent="0.25">
      <c r="A28" s="88"/>
      <c r="B28" s="88"/>
      <c r="C28" s="88"/>
      <c r="D28" s="88"/>
      <c r="E28" s="89"/>
      <c r="F28" s="89"/>
      <c r="G28" s="89"/>
      <c r="H28" s="90"/>
      <c r="J28" s="89"/>
      <c r="K28" s="90"/>
      <c r="L28" s="91"/>
      <c r="M28" s="86"/>
      <c r="N28" s="89"/>
      <c r="O28" s="90"/>
      <c r="P28" s="91"/>
      <c r="Q28" s="86"/>
      <c r="R28" s="89"/>
      <c r="S28" s="90"/>
      <c r="T28" s="91"/>
      <c r="U28" s="86"/>
      <c r="V28" s="89"/>
      <c r="W28" s="90"/>
      <c r="X28" s="91"/>
    </row>
    <row r="29" spans="1:24" s="71" customFormat="1" ht="12.9" x14ac:dyDescent="0.2">
      <c r="A29" s="76"/>
      <c r="B29" s="76"/>
      <c r="C29" s="76"/>
      <c r="D29" s="68"/>
      <c r="E29" s="69"/>
      <c r="F29" s="68"/>
      <c r="G29" s="70"/>
      <c r="H29" s="70"/>
      <c r="I29" s="75"/>
      <c r="J29" s="70"/>
      <c r="K29" s="70"/>
      <c r="L29" s="70"/>
      <c r="M29" s="74"/>
      <c r="N29" s="70"/>
      <c r="O29" s="70"/>
      <c r="P29" s="70"/>
      <c r="Q29" s="74"/>
      <c r="R29" s="70"/>
      <c r="S29" s="70"/>
      <c r="T29" s="70"/>
      <c r="U29" s="74"/>
      <c r="V29" s="70"/>
      <c r="W29" s="70"/>
      <c r="X29" s="70"/>
    </row>
    <row r="30" spans="1:24" s="71" customFormat="1" ht="12.9" x14ac:dyDescent="0.2">
      <c r="A30" s="76"/>
      <c r="B30" s="76"/>
      <c r="C30" s="76"/>
      <c r="D30" s="68"/>
      <c r="E30" s="69"/>
      <c r="F30" s="68"/>
      <c r="G30" s="70"/>
      <c r="H30" s="70"/>
      <c r="I30" s="75"/>
      <c r="J30" s="70"/>
      <c r="K30" s="70"/>
      <c r="L30" s="70"/>
      <c r="M30" s="74"/>
      <c r="N30" s="70"/>
      <c r="O30" s="70"/>
      <c r="P30" s="70"/>
      <c r="Q30" s="74"/>
      <c r="R30" s="70"/>
      <c r="S30" s="70"/>
      <c r="T30" s="70"/>
      <c r="U30" s="74"/>
      <c r="V30" s="70"/>
      <c r="W30" s="70"/>
      <c r="X30" s="70"/>
    </row>
    <row r="31" spans="1:24" s="71" customFormat="1" ht="12.9" x14ac:dyDescent="0.2">
      <c r="A31" s="76"/>
      <c r="B31" s="76"/>
      <c r="C31" s="76"/>
      <c r="D31" s="68"/>
      <c r="E31" s="69"/>
      <c r="F31" s="68"/>
      <c r="G31" s="70"/>
      <c r="H31" s="70"/>
      <c r="I31" s="75"/>
      <c r="J31" s="70"/>
      <c r="K31" s="70"/>
      <c r="L31" s="70"/>
      <c r="M31" s="74"/>
      <c r="N31" s="70"/>
      <c r="O31" s="70"/>
      <c r="P31" s="70"/>
      <c r="Q31" s="74"/>
      <c r="R31" s="70"/>
      <c r="S31" s="70"/>
      <c r="T31" s="70"/>
      <c r="U31" s="74"/>
      <c r="V31" s="70"/>
      <c r="W31" s="70"/>
      <c r="X31" s="70"/>
    </row>
    <row r="32" spans="1:24" s="71" customFormat="1" ht="12.9" x14ac:dyDescent="0.2">
      <c r="A32" s="76"/>
      <c r="B32" s="76"/>
      <c r="C32" s="76"/>
      <c r="D32" s="68"/>
      <c r="E32" s="69"/>
      <c r="F32" s="68"/>
      <c r="G32" s="70"/>
      <c r="H32" s="70"/>
      <c r="I32" s="75"/>
      <c r="J32" s="70"/>
      <c r="K32" s="70"/>
      <c r="L32" s="70"/>
      <c r="M32" s="74"/>
      <c r="N32" s="70"/>
      <c r="O32" s="70"/>
      <c r="P32" s="70"/>
      <c r="Q32" s="74"/>
      <c r="R32" s="70"/>
      <c r="S32" s="70"/>
      <c r="T32" s="70"/>
      <c r="U32" s="74"/>
      <c r="V32" s="70"/>
      <c r="W32" s="70"/>
      <c r="X32" s="70"/>
    </row>
    <row r="33" spans="1:24" s="71" customFormat="1" ht="12.9" x14ac:dyDescent="0.2">
      <c r="A33" s="76"/>
      <c r="B33" s="76"/>
      <c r="C33" s="76"/>
      <c r="D33" s="68"/>
      <c r="E33" s="69"/>
      <c r="F33" s="68"/>
      <c r="G33" s="70"/>
      <c r="H33" s="70"/>
      <c r="I33" s="75"/>
      <c r="J33" s="70"/>
      <c r="K33" s="70"/>
      <c r="L33" s="70"/>
      <c r="M33" s="74"/>
      <c r="N33" s="70"/>
      <c r="O33" s="70"/>
      <c r="P33" s="70"/>
      <c r="Q33" s="74"/>
      <c r="R33" s="70"/>
      <c r="S33" s="70"/>
      <c r="T33" s="70"/>
      <c r="U33" s="74"/>
      <c r="V33" s="70"/>
      <c r="W33" s="70"/>
      <c r="X33" s="70"/>
    </row>
    <row r="34" spans="1:24" s="71" customFormat="1" ht="12.9" x14ac:dyDescent="0.2">
      <c r="A34" s="76"/>
      <c r="B34" s="76"/>
      <c r="C34" s="76"/>
      <c r="D34" s="77"/>
      <c r="E34" s="73"/>
      <c r="F34" s="77"/>
      <c r="G34" s="70"/>
      <c r="H34" s="70"/>
      <c r="I34" s="75"/>
      <c r="J34" s="70"/>
      <c r="K34" s="70"/>
      <c r="L34" s="70"/>
      <c r="M34" s="74"/>
      <c r="N34" s="70"/>
      <c r="O34" s="70"/>
      <c r="P34" s="70"/>
      <c r="Q34" s="74"/>
      <c r="R34" s="70"/>
      <c r="S34" s="70"/>
      <c r="T34" s="70"/>
      <c r="U34" s="74"/>
      <c r="V34" s="70"/>
      <c r="W34" s="70"/>
      <c r="X34" s="70"/>
    </row>
    <row r="35" spans="1:24" s="71" customFormat="1" ht="12.9" x14ac:dyDescent="0.2">
      <c r="A35" s="76"/>
      <c r="B35" s="76"/>
      <c r="C35" s="76"/>
      <c r="D35" s="68"/>
      <c r="E35" s="73"/>
      <c r="F35" s="68"/>
      <c r="G35" s="70"/>
      <c r="H35" s="70"/>
      <c r="I35" s="75"/>
      <c r="J35" s="70"/>
      <c r="K35" s="70"/>
      <c r="L35" s="70"/>
      <c r="M35" s="74"/>
      <c r="N35" s="70"/>
      <c r="O35" s="70"/>
      <c r="P35" s="70"/>
      <c r="Q35" s="74"/>
      <c r="R35" s="70"/>
      <c r="S35" s="70"/>
      <c r="T35" s="70"/>
      <c r="U35" s="74"/>
      <c r="V35" s="70"/>
      <c r="W35" s="70"/>
      <c r="X35" s="70"/>
    </row>
    <row r="36" spans="1:24" s="71" customFormat="1" ht="12.9" x14ac:dyDescent="0.2">
      <c r="A36" s="76"/>
      <c r="B36" s="76"/>
      <c r="C36" s="76"/>
      <c r="D36" s="68"/>
      <c r="E36" s="73"/>
      <c r="F36" s="68"/>
      <c r="G36" s="70"/>
      <c r="H36" s="70"/>
      <c r="I36" s="75"/>
      <c r="J36" s="70"/>
      <c r="K36" s="70"/>
      <c r="L36" s="70"/>
      <c r="M36" s="74"/>
      <c r="N36" s="70"/>
      <c r="O36" s="70"/>
      <c r="P36" s="70"/>
      <c r="Q36" s="74"/>
      <c r="R36" s="70"/>
      <c r="S36" s="70"/>
      <c r="T36" s="70"/>
      <c r="U36" s="74"/>
      <c r="V36" s="70"/>
      <c r="W36" s="70"/>
      <c r="X36" s="70"/>
    </row>
    <row r="37" spans="1:24" s="71" customFormat="1" ht="12.9" x14ac:dyDescent="0.2">
      <c r="A37" s="76"/>
      <c r="B37" s="76"/>
      <c r="C37" s="76"/>
      <c r="D37" s="68"/>
      <c r="E37" s="73"/>
      <c r="F37" s="68"/>
      <c r="G37" s="70"/>
      <c r="H37" s="70"/>
      <c r="I37" s="75"/>
      <c r="J37" s="70"/>
      <c r="K37" s="70"/>
      <c r="L37" s="70"/>
      <c r="M37" s="74"/>
      <c r="N37" s="70"/>
      <c r="O37" s="70"/>
      <c r="P37" s="70"/>
      <c r="Q37" s="74"/>
      <c r="R37" s="70"/>
      <c r="S37" s="70"/>
      <c r="T37" s="70"/>
      <c r="U37" s="74"/>
      <c r="V37" s="70"/>
      <c r="W37" s="70"/>
      <c r="X37" s="70"/>
    </row>
    <row r="38" spans="1:24" s="71" customFormat="1" ht="12.9" x14ac:dyDescent="0.2">
      <c r="A38" s="76"/>
      <c r="B38" s="76"/>
      <c r="C38" s="76"/>
      <c r="D38" s="68"/>
      <c r="E38" s="73"/>
      <c r="F38" s="68"/>
      <c r="G38" s="70"/>
      <c r="H38" s="70"/>
      <c r="I38" s="75"/>
      <c r="J38" s="70"/>
      <c r="K38" s="70"/>
      <c r="L38" s="70"/>
      <c r="M38" s="74"/>
      <c r="N38" s="70"/>
      <c r="O38" s="70"/>
      <c r="P38" s="70"/>
      <c r="Q38" s="74"/>
      <c r="R38" s="70"/>
      <c r="S38" s="70"/>
      <c r="T38" s="70"/>
      <c r="U38" s="74"/>
      <c r="V38" s="70"/>
      <c r="W38" s="70"/>
      <c r="X38" s="70"/>
    </row>
    <row r="39" spans="1:24" ht="4.95" customHeight="1" thickBot="1" x14ac:dyDescent="0.3">
      <c r="A39" s="87"/>
      <c r="B39" s="87"/>
      <c r="C39" s="87"/>
      <c r="D39" s="88"/>
      <c r="E39" s="89"/>
      <c r="F39" s="89"/>
      <c r="G39" s="89"/>
      <c r="H39" s="90"/>
      <c r="J39" s="89"/>
      <c r="K39" s="90"/>
      <c r="L39" s="91"/>
      <c r="M39" s="86"/>
      <c r="N39" s="89"/>
      <c r="O39" s="90"/>
      <c r="P39" s="91"/>
      <c r="Q39" s="86"/>
      <c r="R39" s="89"/>
      <c r="S39" s="90"/>
      <c r="T39" s="91"/>
      <c r="U39" s="86"/>
      <c r="V39" s="89"/>
      <c r="W39" s="90"/>
      <c r="X39" s="91"/>
    </row>
    <row r="40" spans="1:24" s="3" customFormat="1" ht="14.95" thickTop="1" thickBot="1" x14ac:dyDescent="0.25">
      <c r="C40" s="5"/>
      <c r="D40" s="112" t="s">
        <v>53</v>
      </c>
      <c r="E40" s="112"/>
      <c r="F40" s="7"/>
      <c r="G40" s="9">
        <f>SUM(G28:G39)</f>
        <v>0</v>
      </c>
      <c r="H40" s="9">
        <f>SUM(H28:H39)</f>
        <v>0</v>
      </c>
      <c r="I40" s="4"/>
      <c r="J40" s="9">
        <f>SUM(J28:J39)</f>
        <v>0</v>
      </c>
      <c r="K40" s="9">
        <f>SUM(K28:K39)</f>
        <v>0</v>
      </c>
      <c r="M40" s="8"/>
      <c r="N40" s="9">
        <f>SUM(N28:N39)</f>
        <v>0</v>
      </c>
      <c r="O40" s="9">
        <f>SUM(O28:O39)</f>
        <v>0</v>
      </c>
      <c r="Q40" s="8"/>
      <c r="R40" s="9">
        <f>SUM(R28:R39)</f>
        <v>0</v>
      </c>
      <c r="S40" s="9">
        <f>SUM(S28:S39)</f>
        <v>0</v>
      </c>
      <c r="U40" s="8"/>
      <c r="V40" s="9">
        <f>SUM(V28:V39)</f>
        <v>0</v>
      </c>
      <c r="W40" s="9">
        <f>SUM(W28:W39)</f>
        <v>0</v>
      </c>
    </row>
    <row r="41" spans="1:24" s="3" customFormat="1" ht="14.3" thickTop="1" x14ac:dyDescent="0.2">
      <c r="A41" s="48" t="s">
        <v>22</v>
      </c>
      <c r="B41" s="49"/>
      <c r="C41" s="49"/>
      <c r="D41" s="50"/>
      <c r="E41" s="27" t="s">
        <v>39</v>
      </c>
      <c r="F41" s="7"/>
      <c r="G41" s="4"/>
      <c r="H41" s="4"/>
      <c r="I41" s="4"/>
      <c r="J41" s="4"/>
      <c r="K41" s="4"/>
      <c r="M41" s="8"/>
      <c r="N41" s="4"/>
      <c r="O41" s="4"/>
      <c r="Q41" s="8"/>
      <c r="R41" s="4"/>
      <c r="S41" s="4"/>
      <c r="U41" s="8"/>
      <c r="V41" s="4"/>
      <c r="W41" s="4"/>
    </row>
    <row r="42" spans="1:24" s="3" customFormat="1" ht="13.6" x14ac:dyDescent="0.2">
      <c r="A42" s="51" t="s">
        <v>23</v>
      </c>
      <c r="B42" s="22" t="s">
        <v>25</v>
      </c>
      <c r="C42" s="23"/>
      <c r="D42" s="52"/>
      <c r="E42" s="6"/>
      <c r="F42" s="7"/>
      <c r="G42" s="4"/>
      <c r="H42" s="4"/>
      <c r="I42" s="4"/>
      <c r="J42" s="4"/>
      <c r="K42" s="4"/>
      <c r="M42" s="8"/>
      <c r="N42" s="4"/>
      <c r="O42" s="4"/>
      <c r="Q42" s="8"/>
      <c r="R42" s="4"/>
      <c r="S42" s="4"/>
      <c r="U42" s="8"/>
      <c r="V42" s="4"/>
      <c r="W42" s="4"/>
    </row>
    <row r="43" spans="1:24" s="3" customFormat="1" ht="12.9" x14ac:dyDescent="0.2">
      <c r="A43" s="51" t="s">
        <v>24</v>
      </c>
      <c r="B43" s="22" t="s">
        <v>26</v>
      </c>
      <c r="C43" s="23"/>
      <c r="D43" s="52"/>
      <c r="E43" s="24" t="s">
        <v>35</v>
      </c>
      <c r="F43" s="28" t="s">
        <v>13</v>
      </c>
      <c r="G43" s="4">
        <f>(SUMIFS(G28:G39,$F28:$F39,$F43,$D28:$D39,"P"))</f>
        <v>0</v>
      </c>
      <c r="H43" s="4">
        <f>(SUMIFS(H28:H39,$F28:$F39,$F43,$D28:$D39,"P"))</f>
        <v>0</v>
      </c>
      <c r="I43" s="4"/>
      <c r="J43" s="4">
        <f>(SUMIFS(J28:J39,$F28:$F39,$F43,$D28:$D39,"P"))</f>
        <v>0</v>
      </c>
      <c r="K43" s="4">
        <f>(SUMIFS(K28:K39,$F28:$F39,$F43,$D28:$D39,"P"))</f>
        <v>0</v>
      </c>
      <c r="M43" s="8"/>
      <c r="N43" s="4">
        <f>(SUMIFS(N28:N39,$F28:$F39,$F43,$D28:$D39,"P"))</f>
        <v>0</v>
      </c>
      <c r="O43" s="4">
        <f>(SUMIFS(O28:O39,$F28:$F39,$F43,$D28:$D39,"P"))</f>
        <v>0</v>
      </c>
      <c r="Q43" s="8"/>
      <c r="R43" s="4">
        <f>(SUMIFS(R28:R39,$F28:$F39,$F43,$D28:$D39,"P"))</f>
        <v>0</v>
      </c>
      <c r="S43" s="4">
        <f>(SUMIFS(S28:S39,$F28:$F39,$F43,$D28:$D39,"P"))</f>
        <v>0</v>
      </c>
      <c r="U43" s="8"/>
      <c r="V43" s="4">
        <f>(SUMIFS(V28:V39,$F28:$F39,$F43,$D28:$D39,"P"))</f>
        <v>0</v>
      </c>
      <c r="W43" s="4">
        <f>(SUMIFS(W28:W39,$F28:$F39,$F43,$D28:$D39,"P"))</f>
        <v>0</v>
      </c>
    </row>
    <row r="44" spans="1:24" s="3" customFormat="1" ht="12.9" x14ac:dyDescent="0.2">
      <c r="A44" s="51" t="s">
        <v>13</v>
      </c>
      <c r="B44" s="22" t="s">
        <v>27</v>
      </c>
      <c r="C44" s="23"/>
      <c r="D44" s="52"/>
      <c r="E44" s="34" t="s">
        <v>36</v>
      </c>
      <c r="F44" s="38" t="s">
        <v>34</v>
      </c>
      <c r="G44" s="36">
        <f>(SUMIFS(G28:G39,$F28:$F39,$F44,$D28:$D39,"P"))</f>
        <v>0</v>
      </c>
      <c r="H44" s="36">
        <f>(SUMIFS(H28:H39,$F28:$F39,$F44,$D28:$D39,"P"))</f>
        <v>0</v>
      </c>
      <c r="I44" s="36"/>
      <c r="J44" s="36">
        <f>(SUMIFS(J28:J39,$F28:$F39,$F44,$D28:$D39,"P"))</f>
        <v>0</v>
      </c>
      <c r="K44" s="36">
        <f>(SUMIFS(K28:K39,$F28:$F39,$F44,$D28:$D39,"P"))</f>
        <v>0</v>
      </c>
      <c r="M44" s="8"/>
      <c r="N44" s="4">
        <f>(SUMIFS(N28:N39,$F28:$F39,$F44,$D28:$D39,"P"))</f>
        <v>0</v>
      </c>
      <c r="O44" s="4">
        <f>(SUMIFS(O28:O39,$F28:$F39,$F44,$D28:$D39,"P"))</f>
        <v>0</v>
      </c>
      <c r="Q44" s="8"/>
      <c r="R44" s="4">
        <f>(SUMIFS(R28:R39,$F28:$F39,$F44,$D28:$D39,"P"))</f>
        <v>0</v>
      </c>
      <c r="S44" s="4">
        <f>(SUMIFS(S28:S39,$F28:$F39,$F44,$D28:$D39,"P"))</f>
        <v>0</v>
      </c>
      <c r="U44" s="8"/>
      <c r="V44" s="4">
        <f>(SUMIFS(V28:V39,$F28:$F39,$F44,$D28:$D39,"P"))</f>
        <v>0</v>
      </c>
      <c r="W44" s="4">
        <f>(SUMIFS(W28:W39,$F28:$F39,$F44,$D28:$D39,"P"))</f>
        <v>0</v>
      </c>
    </row>
    <row r="45" spans="1:24" s="3" customFormat="1" ht="12.9" x14ac:dyDescent="0.2">
      <c r="A45" s="51" t="s">
        <v>12</v>
      </c>
      <c r="B45" s="22" t="s">
        <v>28</v>
      </c>
      <c r="C45" s="23"/>
      <c r="D45" s="52"/>
      <c r="E45" s="24" t="s">
        <v>42</v>
      </c>
      <c r="F45" s="28" t="s">
        <v>13</v>
      </c>
      <c r="G45" s="4">
        <f>(SUMIFS(G28:G39,$F28:$F39,$F45,$D28:$D39,"L"))</f>
        <v>0</v>
      </c>
      <c r="H45" s="4">
        <f>(SUMIFS(H28:H39,$F28:$F39,$F45,$D28:$D39,"L"))</f>
        <v>0</v>
      </c>
      <c r="I45" s="4"/>
      <c r="J45" s="4">
        <f>(SUMIFS(J28:J39,$F28:$F39,$F45,$D28:$D39,"L"))</f>
        <v>0</v>
      </c>
      <c r="K45" s="4">
        <f>(SUMIFS(K28:K39,$F28:$F39,$F45,$D28:$D39,"L"))</f>
        <v>0</v>
      </c>
      <c r="M45" s="8"/>
      <c r="N45" s="4">
        <f>(SUMIFS(N28:N39,$F28:$F39,$F45,$D28:$D39,"L"))</f>
        <v>0</v>
      </c>
      <c r="O45" s="4">
        <f>(SUMIFS(O28:O39,$F28:$F39,$F45,$D28:$D39,"L"))</f>
        <v>0</v>
      </c>
      <c r="Q45" s="8"/>
      <c r="R45" s="4">
        <f>(SUMIFS(R28:R39,$F28:$F39,$F45,$D28:$D39,"L"))</f>
        <v>0</v>
      </c>
      <c r="S45" s="4">
        <f>(SUMIFS(S28:S39,$F28:$F39,$F45,$D28:$D39,"L"))</f>
        <v>0</v>
      </c>
      <c r="U45" s="8"/>
      <c r="V45" s="4">
        <f>(SUMIFS(V28:V39,$F28:$F39,$F45,$D28:$D39,"L"))</f>
        <v>0</v>
      </c>
      <c r="W45" s="4">
        <f>(SUMIFS(W28:W39,$F28:$F39,$F45,$D28:$D39,"L"))</f>
        <v>0</v>
      </c>
    </row>
    <row r="46" spans="1:24" s="3" customFormat="1" ht="12.9" x14ac:dyDescent="0.2">
      <c r="A46" s="53" t="s">
        <v>14</v>
      </c>
      <c r="B46" s="54" t="s">
        <v>29</v>
      </c>
      <c r="C46" s="55"/>
      <c r="D46" s="56"/>
      <c r="E46" s="34" t="s">
        <v>43</v>
      </c>
      <c r="F46" s="38" t="s">
        <v>34</v>
      </c>
      <c r="G46" s="36">
        <f>(SUMIFS(G28:G39,$F28:$F39,$F46,$D28:$D39,"L"))</f>
        <v>0</v>
      </c>
      <c r="H46" s="36">
        <f>(SUMIFS(H28:H39,$F28:$F39,$F46,$D28:$D39,"L"))</f>
        <v>0</v>
      </c>
      <c r="I46" s="36"/>
      <c r="J46" s="36">
        <f>(SUMIFS(J28:J39,$F28:$F39,$F46,$D28:$D39,"L"))</f>
        <v>0</v>
      </c>
      <c r="K46" s="36">
        <f>(SUMIFS(K28:K39,$F28:$F39,$F46,$D28:$D39,"L"))</f>
        <v>0</v>
      </c>
      <c r="M46" s="8"/>
      <c r="N46" s="4">
        <f>(SUMIFS(N28:N39,$F28:$F39,$F46,$D28:$D39,"L"))</f>
        <v>0</v>
      </c>
      <c r="O46" s="4">
        <f>(SUMIFS(O28:O39,$F28:$F39,$F46,$D28:$D39,"L"))</f>
        <v>0</v>
      </c>
      <c r="Q46" s="8"/>
      <c r="R46" s="4">
        <f>(SUMIFS(R28:R39,$F28:$F39,$F46,$D28:$D39,"L"))</f>
        <v>0</v>
      </c>
      <c r="S46" s="4">
        <f>(SUMIFS(S28:S39,$F28:$F39,$F46,$D28:$D39,"L"))</f>
        <v>0</v>
      </c>
      <c r="U46" s="8"/>
      <c r="V46" s="4">
        <f>(SUMIFS(V28:V39,$F28:$F39,$F46,$D28:$D39,"L"))</f>
        <v>0</v>
      </c>
      <c r="W46" s="4">
        <f>(SUMIFS(W28:W39,$F28:$F39,$F46,$D28:$D39,"L"))</f>
        <v>0</v>
      </c>
    </row>
    <row r="47" spans="1:24" s="3" customFormat="1" ht="12.9" x14ac:dyDescent="0.2">
      <c r="A47" s="21"/>
      <c r="B47" s="22"/>
      <c r="C47" s="23"/>
      <c r="D47" s="20"/>
      <c r="E47" s="24" t="s">
        <v>37</v>
      </c>
      <c r="F47" s="28" t="s">
        <v>13</v>
      </c>
      <c r="G47" s="4">
        <f>(SUMIFS(G28:G39,$F28:$F39,$F47,$D28:$D39,"D"))</f>
        <v>0</v>
      </c>
      <c r="H47" s="4">
        <f>(SUMIFS(H28:H39,$F28:$F39,$F47,$D28:$D39,"D"))</f>
        <v>0</v>
      </c>
      <c r="I47" s="4"/>
      <c r="J47" s="4">
        <f>(SUMIFS(J28:J39,$F28:$F39,$F47,$D28:$D39,"D"))</f>
        <v>0</v>
      </c>
      <c r="K47" s="4">
        <f>(SUMIFS(K28:K39,$F28:$F39,$F47,$D28:$D39,"D"))</f>
        <v>0</v>
      </c>
      <c r="M47" s="8"/>
      <c r="N47" s="4">
        <f>(SUMIFS(N28:N39,$F28:$F39,$F47,$D28:$D39,"D"))</f>
        <v>0</v>
      </c>
      <c r="O47" s="4">
        <f>(SUMIFS(O28:O39,$F28:$F39,$F47,$D28:$D39,"D"))</f>
        <v>0</v>
      </c>
      <c r="Q47" s="8"/>
      <c r="R47" s="4">
        <f>(SUMIFS(R28:R39,$F28:$F39,$F47,$D28:$D39,"D"))</f>
        <v>0</v>
      </c>
      <c r="S47" s="4">
        <f>(SUMIFS(S28:S39,$F28:$F39,$F47,$D28:$D39,"D"))</f>
        <v>0</v>
      </c>
      <c r="U47" s="8"/>
      <c r="V47" s="4">
        <f>(SUMIFS(V28:V39,$F28:$F39,$F47,$D28:$D39,"D"))</f>
        <v>0</v>
      </c>
      <c r="W47" s="4">
        <f>(SUMIFS(W28:W39,$F28:$F39,$F47,$D28:$D39,"D"))</f>
        <v>0</v>
      </c>
    </row>
    <row r="48" spans="1:24" s="3" customFormat="1" ht="12.9" x14ac:dyDescent="0.2">
      <c r="A48" s="21"/>
      <c r="B48" s="22"/>
      <c r="C48" s="23"/>
      <c r="D48" s="20"/>
      <c r="E48" s="34" t="s">
        <v>38</v>
      </c>
      <c r="F48" s="38" t="s">
        <v>34</v>
      </c>
      <c r="G48" s="36">
        <f>(SUMIFS(G28:G39,$F28:$F39,$F48,$D28:$D39,"D"))</f>
        <v>0</v>
      </c>
      <c r="H48" s="36">
        <f>(SUMIFS(H28:H39,$F28:$F39,$F48,$D28:$D39,"D"))</f>
        <v>0</v>
      </c>
      <c r="I48" s="36"/>
      <c r="J48" s="36">
        <f>(SUMIFS(J28:J39,$F28:$F39,$F48,$D28:$D39,"D"))</f>
        <v>0</v>
      </c>
      <c r="K48" s="36">
        <f>(SUMIFS(K28:K39,$F28:$F39,$F48,$D28:$D39,"D"))</f>
        <v>0</v>
      </c>
      <c r="M48" s="8"/>
      <c r="N48" s="4">
        <f>(SUMIFS(N28:N39,$F28:$F39,$F48,$D28:$D39,"D"))</f>
        <v>0</v>
      </c>
      <c r="O48" s="4">
        <f>(SUMIFS(O28:O39,$F28:$F39,$F48,$D28:$D39,"D"))</f>
        <v>0</v>
      </c>
      <c r="Q48" s="8"/>
      <c r="R48" s="4">
        <f>(SUMIFS(R28:R39,$F28:$F39,$F48,$D28:$D39,"D"))</f>
        <v>0</v>
      </c>
      <c r="S48" s="4">
        <f>(SUMIFS(S28:S39,$F28:$F39,$F48,$D28:$D39,"D"))</f>
        <v>0</v>
      </c>
      <c r="U48" s="8"/>
      <c r="V48" s="4">
        <f>(SUMIFS(V28:V39,$F28:$F39,$F48,$D28:$D39,"D"))</f>
        <v>0</v>
      </c>
      <c r="W48" s="4">
        <f>(SUMIFS(W28:W39,$F28:$F39,$F48,$D28:$D39,"D"))</f>
        <v>0</v>
      </c>
    </row>
    <row r="49" spans="1:24" s="3" customFormat="1" ht="12.9" x14ac:dyDescent="0.2">
      <c r="A49" s="21"/>
      <c r="B49" s="22"/>
      <c r="C49" s="23"/>
      <c r="D49" s="20"/>
      <c r="E49" s="24" t="s">
        <v>40</v>
      </c>
      <c r="F49" s="28" t="s">
        <v>13</v>
      </c>
      <c r="G49" s="4">
        <f>(SUMIFS(G28:G39,$F28:$F39,$F49,$D28:$D39,"C"))</f>
        <v>0</v>
      </c>
      <c r="H49" s="4">
        <f>(SUMIFS(H28:H39,$F28:$F39,$F49,$D28:$D39,"C"))</f>
        <v>0</v>
      </c>
      <c r="I49" s="4"/>
      <c r="J49" s="4">
        <f>(SUMIFS(J28:J39,$F28:$F39,$F49,$D28:$D39,"C"))</f>
        <v>0</v>
      </c>
      <c r="K49" s="4">
        <f>(SUMIFS(K28:K39,$F28:$F39,$F49,$D28:$D39,"C"))</f>
        <v>0</v>
      </c>
      <c r="M49" s="8"/>
      <c r="N49" s="4">
        <f>(SUMIFS(N28:N39,$F28:$F39,$F49,$D28:$D39,"C"))</f>
        <v>0</v>
      </c>
      <c r="O49" s="4">
        <f>(SUMIFS(O28:O39,$F28:$F39,$F49,$D28:$D39,"C"))</f>
        <v>0</v>
      </c>
      <c r="Q49" s="8"/>
      <c r="R49" s="4">
        <f>(SUMIFS(R28:R39,$F28:$F39,$F49,$D28:$D39,"C"))</f>
        <v>0</v>
      </c>
      <c r="S49" s="4">
        <f>(SUMIFS(S28:S39,$F28:$F39,$F49,$D28:$D39,"C"))</f>
        <v>0</v>
      </c>
      <c r="U49" s="8"/>
      <c r="V49" s="4">
        <f>(SUMIFS(V28:V39,$F28:$F39,$F49,$D28:$D39,"C"))</f>
        <v>0</v>
      </c>
      <c r="W49" s="4">
        <f>(SUMIFS(W28:W39,$F28:$F39,$F49,$D28:$D39,"C"))</f>
        <v>0</v>
      </c>
    </row>
    <row r="50" spans="1:24" s="3" customFormat="1" ht="12.9" x14ac:dyDescent="0.2">
      <c r="A50" s="21"/>
      <c r="B50" s="22"/>
      <c r="C50" s="23"/>
      <c r="D50" s="20"/>
      <c r="E50" s="34" t="s">
        <v>41</v>
      </c>
      <c r="F50" s="38" t="s">
        <v>34</v>
      </c>
      <c r="G50" s="36">
        <f>(SUMIFS(G28:G39,$F28:$F39,$F50,$D28:$D39,"C"))</f>
        <v>0</v>
      </c>
      <c r="H50" s="36">
        <f>(SUMIFS(H28:H39,$F28:$F39,$F50,$D28:$D39,"C"))</f>
        <v>0</v>
      </c>
      <c r="I50" s="36"/>
      <c r="J50" s="36">
        <f>(SUMIFS(J28:J39,$F28:$F39,$F50,$D28:$D39,"C"))</f>
        <v>0</v>
      </c>
      <c r="K50" s="36">
        <f>(SUMIFS(K28:K39,$F28:$F39,$F50,$D28:$D39,"C"))</f>
        <v>0</v>
      </c>
      <c r="M50" s="8"/>
      <c r="N50" s="4">
        <f>(SUMIFS(N28:N39,$F28:$F39,$F50,$D28:$D39,"C"))</f>
        <v>0</v>
      </c>
      <c r="O50" s="4">
        <f>(SUMIFS(O28:O39,$F28:$F39,$F50,$D28:$D39,"C"))</f>
        <v>0</v>
      </c>
      <c r="Q50" s="8"/>
      <c r="R50" s="4">
        <f>(SUMIFS(R28:R39,$F28:$F39,$F50,$D28:$D39,"C"))</f>
        <v>0</v>
      </c>
      <c r="S50" s="4">
        <f>(SUMIFS(S28:S39,$F28:$F39,$F50,$D28:$D39,"C"))</f>
        <v>0</v>
      </c>
      <c r="U50" s="8"/>
      <c r="V50" s="4">
        <f>(SUMIFS(V28:V39,$F28:$F39,$F50,$D28:$D39,"C"))</f>
        <v>0</v>
      </c>
      <c r="W50" s="4">
        <f>(SUMIFS(W28:W39,$F28:$F39,$F50,$D28:$D39,"C"))</f>
        <v>0</v>
      </c>
    </row>
    <row r="51" spans="1:24" s="3" customFormat="1" ht="12.9" x14ac:dyDescent="0.2">
      <c r="A51" s="21"/>
      <c r="B51" s="22"/>
      <c r="C51" s="23"/>
      <c r="D51" s="20"/>
      <c r="E51" s="24" t="s">
        <v>44</v>
      </c>
      <c r="F51" s="28" t="s">
        <v>13</v>
      </c>
      <c r="G51" s="4">
        <f>(SUMIFS(G28:G39,$F28:$F39,$F51,$D28:$D39,"E"))</f>
        <v>0</v>
      </c>
      <c r="H51" s="4">
        <f>(SUMIFS(H28:H39,$F28:$F39,$F51,$D28:$D39,"E"))</f>
        <v>0</v>
      </c>
      <c r="I51" s="4"/>
      <c r="J51" s="4">
        <f>(SUMIFS(J28:J39,$F28:$F39,$F51,$D28:$D39,"E"))</f>
        <v>0</v>
      </c>
      <c r="K51" s="4">
        <f>(SUMIFS(K28:K39,$F28:$F39,$F51,$D28:$D39,"E"))</f>
        <v>0</v>
      </c>
      <c r="M51" s="8"/>
      <c r="N51" s="4">
        <f>(SUMIFS(N28:N39,$F28:$F39,$F51,$D28:$D39,"E"))</f>
        <v>0</v>
      </c>
      <c r="O51" s="4">
        <f>(SUMIFS(O28:O39,$F28:$F39,$F51,$D28:$D39,"E"))</f>
        <v>0</v>
      </c>
      <c r="Q51" s="8"/>
      <c r="R51" s="4">
        <f>(SUMIFS(R28:R39,$F28:$F39,$F51,$D28:$D39,"E"))</f>
        <v>0</v>
      </c>
      <c r="S51" s="4">
        <f>(SUMIFS(S28:S39,$F28:$F39,$F51,$D28:$D39,"E"))</f>
        <v>0</v>
      </c>
      <c r="U51" s="8"/>
      <c r="V51" s="4">
        <f>(SUMIFS(V28:V39,$F28:$F39,$F51,$D28:$D39,"E"))</f>
        <v>0</v>
      </c>
      <c r="W51" s="4">
        <f>(SUMIFS(W28:W39,$F28:$F39,$F51,$D28:$D39,"E"))</f>
        <v>0</v>
      </c>
    </row>
    <row r="52" spans="1:24" s="3" customFormat="1" ht="12.9" x14ac:dyDescent="0.2">
      <c r="E52" s="39" t="s">
        <v>45</v>
      </c>
      <c r="F52" s="40" t="s">
        <v>34</v>
      </c>
      <c r="G52" s="41">
        <f>(SUMIFS(G28:G39,$F28:$F39,$F52,$D28:$D39,"E"))</f>
        <v>0</v>
      </c>
      <c r="H52" s="41">
        <f>(SUMIFS(H28:H39,$F28:$F39,$F52,$D28:$D39,"E"))</f>
        <v>0</v>
      </c>
      <c r="I52" s="42"/>
      <c r="J52" s="41">
        <f>(SUMIFS(J28:J39,$F28:$F39,$F52,$D28:$D39,"E"))</f>
        <v>0</v>
      </c>
      <c r="K52" s="41">
        <f>(SUMIFS(K28:K39,$F28:$F39,$F52,$D28:$D39,"E"))</f>
        <v>0</v>
      </c>
      <c r="M52" s="8"/>
      <c r="N52" s="41">
        <f>(SUMIFS(N28:N39,$F28:$F39,$F52,$D28:$D39,"E"))</f>
        <v>0</v>
      </c>
      <c r="O52" s="41">
        <f>(SUMIFS(O28:O39,$F28:$F39,$F52,$D28:$D39,"E"))</f>
        <v>0</v>
      </c>
      <c r="Q52" s="8"/>
      <c r="R52" s="41">
        <f>(SUMIFS(R28:R39,$F28:$F39,$F52,$D28:$D39,"E"))</f>
        <v>0</v>
      </c>
      <c r="S52" s="41">
        <f>(SUMIFS(S28:S39,$F28:$F39,$F52,$D28:$D39,"E"))</f>
        <v>0</v>
      </c>
      <c r="U52" s="8"/>
      <c r="V52" s="41">
        <f>(SUMIFS(V28:V39,$F28:$F39,$F52,$D28:$D39,"E"))</f>
        <v>0</v>
      </c>
      <c r="W52" s="41">
        <f>(SUMIFS(W28:W39,$F28:$F39,$F52,$D28:$D39,"E"))</f>
        <v>0</v>
      </c>
    </row>
    <row r="53" spans="1:24" s="3" customFormat="1" ht="13.6" x14ac:dyDescent="0.2">
      <c r="E53" s="29" t="s">
        <v>15</v>
      </c>
      <c r="F53" s="30"/>
      <c r="G53" s="30">
        <f>IF(SUM(G43:G52)=SUM(G40),SUM(G43:G52),"Error")</f>
        <v>0</v>
      </c>
      <c r="H53" s="30">
        <f>IF(SUM(H43:H52)=SUM(H40),SUM(H43:H52),"Error")</f>
        <v>0</v>
      </c>
      <c r="I53" s="31"/>
      <c r="J53" s="30">
        <f>IF(SUM(J43:J52)=SUM(J40),SUM(J43:J52),"Error")</f>
        <v>0</v>
      </c>
      <c r="K53" s="30">
        <f>IF(SUM(K43:K52)=SUM(K40),SUM(K43:K52),"Error")</f>
        <v>0</v>
      </c>
      <c r="M53" s="30">
        <f>IF(SUM(M43:M52)=SUM(M40),SUM(M43:M52),"Error")</f>
        <v>0</v>
      </c>
      <c r="N53" s="30">
        <f>IF(SUM(N43:N52)=SUM(N40),SUM(N43:N52),"Error")</f>
        <v>0</v>
      </c>
      <c r="O53" s="30">
        <f>IF(SUM(O43:O52)=SUM(O40),SUM(O43:O52),"Error")</f>
        <v>0</v>
      </c>
      <c r="Q53" s="8"/>
      <c r="R53" s="30">
        <f>IF(SUM(R43:R52)=SUM(R40),SUM(R43:R52),"Error")</f>
        <v>0</v>
      </c>
      <c r="S53" s="30">
        <f>IF(SUM(S43:S52)=SUM(S40),SUM(S43:S52),"Error")</f>
        <v>0</v>
      </c>
      <c r="U53" s="8"/>
      <c r="V53" s="30">
        <f>IF(SUM(V43:V52)=SUM(V40),SUM(V43:V52),"Error")</f>
        <v>0</v>
      </c>
      <c r="W53" s="30">
        <f>IF(SUM(W43:W52)=SUM(W40),SUM(W43:W52),"Error")</f>
        <v>0</v>
      </c>
    </row>
    <row r="54" spans="1:24" s="3" customFormat="1" ht="13.6" x14ac:dyDescent="0.2">
      <c r="E54" s="16"/>
      <c r="F54" s="7"/>
      <c r="G54" s="4"/>
      <c r="H54" s="4"/>
      <c r="I54" s="4"/>
      <c r="J54" s="4"/>
      <c r="K54" s="4"/>
      <c r="M54" s="8"/>
      <c r="N54" s="4"/>
      <c r="O54" s="4"/>
      <c r="Q54" s="8"/>
      <c r="R54" s="4"/>
      <c r="S54" s="4"/>
      <c r="U54" s="8"/>
      <c r="V54" s="4"/>
      <c r="W54" s="4"/>
    </row>
    <row r="55" spans="1:24" s="3" customFormat="1" ht="12.9" x14ac:dyDescent="0.2">
      <c r="E55" s="24" t="s">
        <v>31</v>
      </c>
      <c r="F55" s="25" t="s">
        <v>13</v>
      </c>
      <c r="G55" s="4">
        <f>SUMIF($F43:$F52,$F55,G43:G52)</f>
        <v>0</v>
      </c>
      <c r="H55" s="4">
        <f>SUMIF($F43:$F52,$F55,H43:H52)</f>
        <v>0</v>
      </c>
      <c r="I55" s="4"/>
      <c r="J55" s="4">
        <f>SUMIF($F43:$F52,$F55,J43:J52)</f>
        <v>0</v>
      </c>
      <c r="K55" s="4">
        <f>SUMIF($F43:$F52,$F55,K43:K52)</f>
        <v>0</v>
      </c>
      <c r="M55" s="8"/>
      <c r="N55" s="4">
        <f>SUMIF($F43:$F52,$F55,N43:N52)</f>
        <v>0</v>
      </c>
      <c r="O55" s="4">
        <f>SUMIF($F43:$F52,$F55,O43:O52)</f>
        <v>0</v>
      </c>
      <c r="Q55" s="8"/>
      <c r="R55" s="4">
        <f>SUMIF($F43:$F52,$F55,R43:R52)</f>
        <v>0</v>
      </c>
      <c r="S55" s="4">
        <f>SUMIF($F43:$F52,$F55,S43:S52)</f>
        <v>0</v>
      </c>
      <c r="U55" s="8"/>
      <c r="V55" s="4">
        <f>SUMIF($F43:$F52,$F55,V43:V52)</f>
        <v>0</v>
      </c>
      <c r="W55" s="4">
        <v>0</v>
      </c>
    </row>
    <row r="56" spans="1:24" ht="12.75" customHeight="1" x14ac:dyDescent="0.2">
      <c r="E56" s="34" t="s">
        <v>33</v>
      </c>
      <c r="F56" s="35" t="s">
        <v>34</v>
      </c>
      <c r="G56" s="42">
        <f>SUMIF($F43:$F52,$F56,G43:G52)</f>
        <v>0</v>
      </c>
      <c r="H56" s="36">
        <f>SUMIF($F43:$F52,$F56,H43:H52)</f>
        <v>0</v>
      </c>
      <c r="I56" s="37"/>
      <c r="J56" s="36">
        <f>SUMIF($F43:$F52,$F56,J43:J52)</f>
        <v>0</v>
      </c>
      <c r="K56" s="36">
        <f>SUMIF($F43:$F52,$F56,K43:K52)</f>
        <v>0</v>
      </c>
      <c r="M56" s="8"/>
      <c r="N56" s="4">
        <f>SUMIF($F43:$F52,$F56,N43:N52)</f>
        <v>0</v>
      </c>
      <c r="O56" s="4">
        <f>SUMIF($F43:$F52,$F56,O43:O52)</f>
        <v>0</v>
      </c>
      <c r="Q56" s="8"/>
      <c r="R56" s="4">
        <f>SUMIF($F43:$F52,$F56,R43:R52)</f>
        <v>0</v>
      </c>
      <c r="S56" s="4">
        <f>SUMIF($F43:$F52,$F56,S43:S52)</f>
        <v>0</v>
      </c>
      <c r="U56" s="8"/>
      <c r="V56" s="4">
        <f>SUMIF($F43:$F52,$F56,V43:V52)</f>
        <v>0</v>
      </c>
      <c r="W56" s="4">
        <f>SUMIF($F43:$F52,$F56,W43:W52)</f>
        <v>0</v>
      </c>
    </row>
    <row r="57" spans="1:24" ht="12.75" customHeight="1" x14ac:dyDescent="0.2">
      <c r="A57" s="15"/>
      <c r="B57" s="15"/>
      <c r="C57" s="23"/>
      <c r="D57" s="23"/>
      <c r="E57" s="29" t="s">
        <v>54</v>
      </c>
      <c r="F57" s="32"/>
      <c r="G57" s="33">
        <f>IF(SUM(G53)=SUM(G40),SUM(G55:G56),"Error")</f>
        <v>0</v>
      </c>
      <c r="H57" s="33">
        <f>IF(SUM(H53)=SUM(H40),SUM(H55:H56),"Error")</f>
        <v>0</v>
      </c>
      <c r="I57" s="19"/>
      <c r="J57" s="33">
        <f>IF(SUM(J53)=SUM(J40),SUM(J55:J56),"Error")</f>
        <v>0</v>
      </c>
      <c r="K57" s="33">
        <f>IF(SUM(K53)=SUM(K40),SUM(K55:K56),"Error")</f>
        <v>0</v>
      </c>
      <c r="N57" s="33">
        <f>IF(SUM(N53)=SUM(N40),SUM(N55:N56),"Error")</f>
        <v>0</v>
      </c>
      <c r="O57" s="33">
        <f>IF(SUM(O53)=SUM(O40),SUM(O55:O56),"Error")</f>
        <v>0</v>
      </c>
      <c r="R57" s="33">
        <f>IF(SUM(R53)=SUM(R40),SUM(R55:R56),"Error")</f>
        <v>0</v>
      </c>
      <c r="S57" s="33">
        <f>IF(SUM(S53)=SUM(S40),SUM(S55:S56),"Error")</f>
        <v>0</v>
      </c>
      <c r="V57" s="33">
        <f>IF(SUM(V53)=SUM(V40),SUM(V55:V56),"Error")</f>
        <v>0</v>
      </c>
      <c r="W57" s="33">
        <f>IF(SUM(W53)=SUM(W40),SUM(W55:W56),"Error")</f>
        <v>0</v>
      </c>
    </row>
    <row r="58" spans="1:24" ht="12.75" customHeight="1" x14ac:dyDescent="0.2">
      <c r="A58" s="15"/>
      <c r="B58" s="15"/>
      <c r="C58" s="23"/>
      <c r="D58" s="23"/>
      <c r="E58" s="16"/>
      <c r="F58" s="17"/>
      <c r="G58" s="31"/>
      <c r="H58" s="18"/>
      <c r="I58" s="19"/>
      <c r="J58" s="18"/>
      <c r="K58" s="18"/>
      <c r="N58" s="18"/>
      <c r="O58" s="18"/>
      <c r="R58" s="18"/>
      <c r="S58" s="18"/>
      <c r="V58" s="18"/>
      <c r="W58" s="18"/>
    </row>
    <row r="59" spans="1:24" ht="12.75" customHeight="1" x14ac:dyDescent="0.2">
      <c r="A59" s="15"/>
      <c r="B59" s="15"/>
      <c r="C59" s="26"/>
      <c r="D59" s="26"/>
      <c r="E59" s="5"/>
      <c r="G59" s="7"/>
      <c r="H59" s="4"/>
      <c r="I59" s="10"/>
      <c r="J59" s="4"/>
      <c r="K59" s="4"/>
      <c r="N59" s="4"/>
      <c r="O59" s="4"/>
      <c r="R59" s="4"/>
      <c r="S59" s="4"/>
      <c r="V59" s="4"/>
      <c r="W59" s="4"/>
    </row>
    <row r="60" spans="1:24" s="60" customFormat="1" ht="12.75" customHeight="1" x14ac:dyDescent="0.2">
      <c r="A60" s="119" t="s">
        <v>47</v>
      </c>
      <c r="B60" s="120"/>
      <c r="C60" s="120"/>
      <c r="D60" s="120"/>
      <c r="E60" s="120"/>
      <c r="F60" s="120"/>
      <c r="G60" s="120"/>
      <c r="H60" s="121"/>
      <c r="I60" s="71"/>
      <c r="J60" s="113" t="s">
        <v>2</v>
      </c>
      <c r="K60" s="113"/>
      <c r="L60" s="113"/>
      <c r="M60" s="67"/>
      <c r="N60" s="114" t="s">
        <v>3</v>
      </c>
      <c r="O60" s="115"/>
      <c r="P60" s="116"/>
      <c r="Q60" s="67"/>
      <c r="R60" s="114" t="s">
        <v>4</v>
      </c>
      <c r="S60" s="115"/>
      <c r="T60" s="116"/>
      <c r="U60" s="67"/>
      <c r="V60" s="114" t="s">
        <v>5</v>
      </c>
      <c r="W60" s="115"/>
      <c r="X60" s="116"/>
    </row>
    <row r="61" spans="1:24" ht="12.75" customHeight="1" x14ac:dyDescent="0.25">
      <c r="A61" s="92"/>
      <c r="B61" s="92"/>
      <c r="C61" s="92"/>
      <c r="D61" s="93" t="s">
        <v>22</v>
      </c>
      <c r="E61" s="94" t="s">
        <v>21</v>
      </c>
      <c r="F61" s="83" t="s">
        <v>8</v>
      </c>
      <c r="G61" s="83" t="str">
        <f>$G$8</f>
        <v>FY 26</v>
      </c>
      <c r="H61" s="84" t="str">
        <f>$H$8</f>
        <v>FY 27</v>
      </c>
      <c r="I61" s="95"/>
      <c r="J61" s="83" t="str">
        <f>$G$8</f>
        <v>FY 26</v>
      </c>
      <c r="K61" s="84" t="str">
        <f>$H$8</f>
        <v>FY 27</v>
      </c>
      <c r="L61" s="85" t="s">
        <v>9</v>
      </c>
      <c r="M61" s="86"/>
      <c r="N61" s="83" t="str">
        <f>$G$8</f>
        <v>FY 26</v>
      </c>
      <c r="O61" s="84" t="str">
        <f>$H$8</f>
        <v>FY 27</v>
      </c>
      <c r="P61" s="85" t="s">
        <v>9</v>
      </c>
      <c r="Q61" s="86"/>
      <c r="R61" s="83" t="str">
        <f>$G$8</f>
        <v>FY 26</v>
      </c>
      <c r="S61" s="84" t="str">
        <f>$H$8</f>
        <v>FY 27</v>
      </c>
      <c r="T61" s="85" t="s">
        <v>9</v>
      </c>
      <c r="U61" s="86"/>
      <c r="V61" s="83" t="str">
        <f>$G$8</f>
        <v>FY 26</v>
      </c>
      <c r="W61" s="84" t="str">
        <f>$H$8</f>
        <v>FY 27</v>
      </c>
      <c r="X61" s="85" t="s">
        <v>9</v>
      </c>
    </row>
    <row r="62" spans="1:24" ht="5.0999999999999996" customHeight="1" x14ac:dyDescent="0.25">
      <c r="A62" s="88"/>
      <c r="B62" s="88"/>
      <c r="C62" s="88"/>
      <c r="D62" s="88"/>
      <c r="E62" s="89"/>
      <c r="F62" s="89"/>
      <c r="G62" s="89"/>
      <c r="H62" s="90"/>
      <c r="J62" s="89"/>
      <c r="K62" s="90"/>
      <c r="L62" s="91"/>
      <c r="M62" s="86"/>
      <c r="N62" s="89"/>
      <c r="O62" s="90"/>
      <c r="P62" s="91"/>
      <c r="Q62" s="86"/>
      <c r="R62" s="89"/>
      <c r="S62" s="90"/>
      <c r="T62" s="91"/>
      <c r="U62" s="86"/>
      <c r="V62" s="89"/>
      <c r="W62" s="90"/>
      <c r="X62" s="91"/>
    </row>
    <row r="63" spans="1:24" s="60" customFormat="1" ht="12.9" x14ac:dyDescent="0.2">
      <c r="A63" s="76"/>
      <c r="B63" s="76"/>
      <c r="C63" s="76"/>
      <c r="D63" s="68"/>
      <c r="E63" s="69"/>
      <c r="F63" s="68"/>
      <c r="G63" s="70"/>
      <c r="H63" s="70"/>
      <c r="I63" s="75"/>
      <c r="J63" s="70"/>
      <c r="K63" s="70"/>
      <c r="L63" s="70"/>
      <c r="M63" s="74"/>
      <c r="N63" s="70"/>
      <c r="O63" s="70"/>
      <c r="P63" s="70"/>
      <c r="Q63" s="74"/>
      <c r="R63" s="70"/>
      <c r="S63" s="70"/>
      <c r="T63" s="70"/>
      <c r="U63" s="74"/>
      <c r="V63" s="70"/>
      <c r="W63" s="70"/>
      <c r="X63" s="70"/>
    </row>
    <row r="64" spans="1:24" s="60" customFormat="1" ht="12.9" x14ac:dyDescent="0.2">
      <c r="A64" s="76"/>
      <c r="B64" s="76"/>
      <c r="C64" s="76"/>
      <c r="D64" s="68"/>
      <c r="E64" s="69"/>
      <c r="F64" s="68"/>
      <c r="G64" s="70"/>
      <c r="H64" s="70"/>
      <c r="I64" s="75"/>
      <c r="J64" s="70"/>
      <c r="K64" s="70"/>
      <c r="L64" s="70"/>
      <c r="M64" s="74"/>
      <c r="N64" s="70"/>
      <c r="O64" s="70"/>
      <c r="P64" s="70"/>
      <c r="Q64" s="74"/>
      <c r="R64" s="70"/>
      <c r="S64" s="70"/>
      <c r="T64" s="70"/>
      <c r="U64" s="74"/>
      <c r="V64" s="70"/>
      <c r="W64" s="70"/>
      <c r="X64" s="70"/>
    </row>
    <row r="65" spans="1:24" s="60" customFormat="1" ht="12.9" x14ac:dyDescent="0.2">
      <c r="A65" s="76"/>
      <c r="B65" s="76"/>
      <c r="C65" s="76"/>
      <c r="D65" s="68"/>
      <c r="E65" s="69"/>
      <c r="F65" s="68"/>
      <c r="G65" s="70"/>
      <c r="H65" s="70"/>
      <c r="I65" s="75"/>
      <c r="J65" s="70"/>
      <c r="K65" s="70"/>
      <c r="L65" s="70"/>
      <c r="M65" s="74"/>
      <c r="N65" s="70"/>
      <c r="O65" s="70"/>
      <c r="P65" s="70"/>
      <c r="Q65" s="74"/>
      <c r="R65" s="70"/>
      <c r="S65" s="70"/>
      <c r="T65" s="70"/>
      <c r="U65" s="74"/>
      <c r="V65" s="70"/>
      <c r="W65" s="70"/>
      <c r="X65" s="70"/>
    </row>
    <row r="66" spans="1:24" s="60" customFormat="1" ht="12.9" x14ac:dyDescent="0.2">
      <c r="A66" s="76"/>
      <c r="B66" s="76"/>
      <c r="C66" s="76"/>
      <c r="D66" s="68"/>
      <c r="E66" s="69"/>
      <c r="F66" s="68"/>
      <c r="G66" s="70"/>
      <c r="H66" s="70"/>
      <c r="I66" s="75"/>
      <c r="J66" s="70"/>
      <c r="K66" s="70"/>
      <c r="L66" s="70"/>
      <c r="M66" s="74"/>
      <c r="N66" s="70"/>
      <c r="O66" s="70"/>
      <c r="P66" s="70"/>
      <c r="Q66" s="74"/>
      <c r="R66" s="70"/>
      <c r="S66" s="70"/>
      <c r="T66" s="70"/>
      <c r="U66" s="74"/>
      <c r="V66" s="70"/>
      <c r="W66" s="70"/>
      <c r="X66" s="70"/>
    </row>
    <row r="67" spans="1:24" s="60" customFormat="1" ht="12.9" x14ac:dyDescent="0.2">
      <c r="A67" s="76"/>
      <c r="B67" s="76"/>
      <c r="C67" s="76"/>
      <c r="D67" s="68"/>
      <c r="E67" s="69"/>
      <c r="F67" s="68"/>
      <c r="G67" s="70"/>
      <c r="H67" s="70"/>
      <c r="I67" s="75"/>
      <c r="J67" s="70"/>
      <c r="K67" s="70"/>
      <c r="L67" s="70"/>
      <c r="M67" s="74"/>
      <c r="N67" s="70"/>
      <c r="O67" s="70"/>
      <c r="P67" s="70"/>
      <c r="Q67" s="74"/>
      <c r="R67" s="70"/>
      <c r="S67" s="70"/>
      <c r="T67" s="70"/>
      <c r="U67" s="74"/>
      <c r="V67" s="70"/>
      <c r="W67" s="70"/>
      <c r="X67" s="70"/>
    </row>
    <row r="68" spans="1:24" s="60" customFormat="1" ht="12.9" x14ac:dyDescent="0.2">
      <c r="A68" s="76"/>
      <c r="B68" s="76"/>
      <c r="C68" s="76"/>
      <c r="D68" s="77"/>
      <c r="E68" s="69"/>
      <c r="F68" s="77"/>
      <c r="G68" s="70"/>
      <c r="H68" s="70"/>
      <c r="I68" s="75"/>
      <c r="J68" s="70"/>
      <c r="K68" s="70"/>
      <c r="L68" s="70"/>
      <c r="M68" s="74"/>
      <c r="N68" s="70"/>
      <c r="O68" s="70"/>
      <c r="P68" s="70"/>
      <c r="Q68" s="74"/>
      <c r="R68" s="70"/>
      <c r="S68" s="70"/>
      <c r="T68" s="70"/>
      <c r="U68" s="74"/>
      <c r="V68" s="70"/>
      <c r="W68" s="70"/>
      <c r="X68" s="70"/>
    </row>
    <row r="69" spans="1:24" s="60" customFormat="1" ht="12.9" x14ac:dyDescent="0.2">
      <c r="A69" s="76"/>
      <c r="B69" s="76"/>
      <c r="C69" s="76"/>
      <c r="D69" s="68"/>
      <c r="E69" s="73"/>
      <c r="F69" s="68"/>
      <c r="G69" s="70"/>
      <c r="H69" s="70"/>
      <c r="I69" s="75"/>
      <c r="J69" s="70"/>
      <c r="K69" s="70"/>
      <c r="L69" s="70"/>
      <c r="M69" s="74"/>
      <c r="N69" s="70"/>
      <c r="O69" s="70"/>
      <c r="P69" s="70"/>
      <c r="Q69" s="74"/>
      <c r="R69" s="70"/>
      <c r="S69" s="70"/>
      <c r="T69" s="70"/>
      <c r="U69" s="74"/>
      <c r="V69" s="70"/>
      <c r="W69" s="70"/>
      <c r="X69" s="70"/>
    </row>
    <row r="70" spans="1:24" s="60" customFormat="1" ht="12.9" x14ac:dyDescent="0.2">
      <c r="A70" s="76"/>
      <c r="B70" s="76"/>
      <c r="C70" s="76"/>
      <c r="D70" s="68"/>
      <c r="E70" s="73"/>
      <c r="F70" s="68"/>
      <c r="G70" s="70"/>
      <c r="H70" s="70"/>
      <c r="I70" s="75"/>
      <c r="J70" s="70"/>
      <c r="K70" s="70"/>
      <c r="L70" s="70"/>
      <c r="M70" s="74"/>
      <c r="N70" s="70"/>
      <c r="O70" s="70"/>
      <c r="P70" s="70"/>
      <c r="Q70" s="74"/>
      <c r="R70" s="70"/>
      <c r="S70" s="70"/>
      <c r="T70" s="70"/>
      <c r="U70" s="74"/>
      <c r="V70" s="70"/>
      <c r="W70" s="70"/>
      <c r="X70" s="70"/>
    </row>
    <row r="71" spans="1:24" s="60" customFormat="1" ht="12.9" x14ac:dyDescent="0.2">
      <c r="A71" s="76"/>
      <c r="B71" s="76"/>
      <c r="C71" s="76"/>
      <c r="D71" s="68"/>
      <c r="E71" s="73"/>
      <c r="F71" s="68"/>
      <c r="G71" s="70"/>
      <c r="H71" s="70"/>
      <c r="I71" s="75"/>
      <c r="J71" s="70"/>
      <c r="K71" s="70"/>
      <c r="L71" s="70"/>
      <c r="M71" s="74"/>
      <c r="N71" s="70"/>
      <c r="O71" s="70"/>
      <c r="P71" s="70"/>
      <c r="Q71" s="74"/>
      <c r="R71" s="70"/>
      <c r="S71" s="70"/>
      <c r="T71" s="70"/>
      <c r="U71" s="74"/>
      <c r="V71" s="70"/>
      <c r="W71" s="70"/>
      <c r="X71" s="70"/>
    </row>
    <row r="72" spans="1:24" s="60" customFormat="1" ht="12.9" x14ac:dyDescent="0.2">
      <c r="A72" s="76"/>
      <c r="B72" s="76"/>
      <c r="C72" s="76"/>
      <c r="D72" s="68"/>
      <c r="E72" s="73"/>
      <c r="F72" s="68"/>
      <c r="G72" s="70"/>
      <c r="H72" s="70"/>
      <c r="I72" s="75"/>
      <c r="J72" s="70"/>
      <c r="K72" s="70"/>
      <c r="L72" s="70"/>
      <c r="M72" s="74"/>
      <c r="N72" s="70"/>
      <c r="O72" s="70"/>
      <c r="P72" s="70"/>
      <c r="Q72" s="74"/>
      <c r="R72" s="70"/>
      <c r="S72" s="70"/>
      <c r="T72" s="70"/>
      <c r="U72" s="74"/>
      <c r="V72" s="70"/>
      <c r="W72" s="70"/>
      <c r="X72" s="70"/>
    </row>
    <row r="73" spans="1:24" ht="5.0999999999999996" customHeight="1" thickBot="1" x14ac:dyDescent="0.3">
      <c r="A73" s="87"/>
      <c r="B73" s="87"/>
      <c r="C73" s="87"/>
      <c r="D73" s="88"/>
      <c r="E73" s="89"/>
      <c r="F73" s="89"/>
      <c r="G73" s="89"/>
      <c r="H73" s="90"/>
      <c r="J73" s="89"/>
      <c r="K73" s="90"/>
      <c r="L73" s="91"/>
      <c r="M73" s="86"/>
      <c r="N73" s="89"/>
      <c r="O73" s="90"/>
      <c r="P73" s="91"/>
      <c r="Q73" s="86"/>
      <c r="R73" s="89"/>
      <c r="S73" s="90"/>
      <c r="T73" s="91"/>
      <c r="U73" s="86"/>
      <c r="V73" s="89"/>
      <c r="W73" s="90"/>
      <c r="X73" s="91"/>
    </row>
    <row r="74" spans="1:24" ht="12.75" customHeight="1" thickTop="1" thickBot="1" x14ac:dyDescent="0.25">
      <c r="A74" s="3"/>
      <c r="B74" s="3"/>
      <c r="C74" s="5"/>
      <c r="D74" s="112" t="s">
        <v>56</v>
      </c>
      <c r="E74" s="112"/>
      <c r="F74" s="7"/>
      <c r="G74" s="9">
        <f>SUM(G62:G73)</f>
        <v>0</v>
      </c>
      <c r="H74" s="9">
        <f>SUM(H62:H73)</f>
        <v>0</v>
      </c>
      <c r="I74" s="4"/>
      <c r="J74" s="9">
        <f>SUM(J62:J73)</f>
        <v>0</v>
      </c>
      <c r="K74" s="9">
        <f>SUM(K62:K73)</f>
        <v>0</v>
      </c>
      <c r="L74" s="3"/>
      <c r="M74" s="8"/>
      <c r="N74" s="9">
        <f>SUM(N62:N73)</f>
        <v>0</v>
      </c>
      <c r="O74" s="9">
        <f>SUM(O62:O73)</f>
        <v>0</v>
      </c>
      <c r="P74" s="3"/>
      <c r="Q74" s="8"/>
      <c r="R74" s="9">
        <f>SUM(R62:R73)</f>
        <v>0</v>
      </c>
      <c r="S74" s="9">
        <f>SUM(S62:S73)</f>
        <v>0</v>
      </c>
      <c r="T74" s="3"/>
      <c r="U74" s="8"/>
      <c r="V74" s="9">
        <f>SUM(V62:V73)</f>
        <v>0</v>
      </c>
      <c r="W74" s="9">
        <f>SUM(W62:W73)</f>
        <v>0</v>
      </c>
      <c r="X74" s="3"/>
    </row>
    <row r="75" spans="1:24" ht="12.75" customHeight="1" thickTop="1" x14ac:dyDescent="0.2">
      <c r="A75" s="48" t="s">
        <v>22</v>
      </c>
      <c r="B75" s="49"/>
      <c r="C75" s="49"/>
      <c r="D75" s="50"/>
      <c r="E75" s="27" t="s">
        <v>39</v>
      </c>
      <c r="F75" s="7"/>
      <c r="G75" s="4"/>
      <c r="H75" s="4"/>
      <c r="I75" s="4"/>
      <c r="J75" s="4"/>
      <c r="K75" s="4"/>
      <c r="L75" s="3"/>
      <c r="M75" s="8"/>
      <c r="N75" s="4"/>
      <c r="O75" s="4"/>
      <c r="P75" s="3"/>
      <c r="Q75" s="8"/>
      <c r="R75" s="4"/>
      <c r="S75" s="4"/>
      <c r="T75" s="3"/>
      <c r="U75" s="8"/>
      <c r="V75" s="4"/>
      <c r="W75" s="4"/>
      <c r="X75" s="3"/>
    </row>
    <row r="76" spans="1:24" ht="12.75" customHeight="1" x14ac:dyDescent="0.2">
      <c r="A76" s="51" t="s">
        <v>23</v>
      </c>
      <c r="B76" s="22" t="s">
        <v>25</v>
      </c>
      <c r="C76" s="23"/>
      <c r="D76" s="52"/>
      <c r="E76" s="6"/>
      <c r="F76" s="7"/>
      <c r="G76" s="4"/>
      <c r="H76" s="4"/>
      <c r="I76" s="4"/>
      <c r="J76" s="4"/>
      <c r="K76" s="4"/>
      <c r="L76" s="3"/>
      <c r="M76" s="8"/>
      <c r="N76" s="4"/>
      <c r="O76" s="4"/>
      <c r="P76" s="3"/>
      <c r="Q76" s="8"/>
      <c r="R76" s="4"/>
      <c r="S76" s="4"/>
      <c r="T76" s="3"/>
      <c r="U76" s="8"/>
      <c r="V76" s="4"/>
      <c r="W76" s="4"/>
      <c r="X76" s="3"/>
    </row>
    <row r="77" spans="1:24" ht="12.75" customHeight="1" x14ac:dyDescent="0.2">
      <c r="A77" s="51" t="s">
        <v>24</v>
      </c>
      <c r="B77" s="22" t="s">
        <v>26</v>
      </c>
      <c r="C77" s="23"/>
      <c r="D77" s="52"/>
      <c r="E77" s="24" t="s">
        <v>35</v>
      </c>
      <c r="F77" s="28" t="s">
        <v>13</v>
      </c>
      <c r="G77" s="4">
        <f>(SUMIFS(G62:G73,$F62:$F73,$F77,$D62:$D73,"P"))</f>
        <v>0</v>
      </c>
      <c r="H77" s="4">
        <f>(SUMIFS(H62:H73,$F62:$F73,$F77,$D62:$D73,"P"))</f>
        <v>0</v>
      </c>
      <c r="I77" s="4"/>
      <c r="J77" s="4">
        <f>(SUMIFS(J62:J73,$F62:$F73,$F77,$D62:$D73,"P"))</f>
        <v>0</v>
      </c>
      <c r="K77" s="4">
        <f>(SUMIFS(K62:K73,$F62:$F73,$F77,$D62:$D73,"P"))</f>
        <v>0</v>
      </c>
      <c r="L77" s="3"/>
      <c r="M77" s="8"/>
      <c r="N77" s="4">
        <f>(SUMIFS(N62:N73,$F62:$F73,$F77,$D62:$D73,"P"))</f>
        <v>0</v>
      </c>
      <c r="O77" s="4">
        <f>(SUMIFS(O62:O73,$F62:$F73,$F77,$D62:$D73,"P"))</f>
        <v>0</v>
      </c>
      <c r="P77" s="3"/>
      <c r="Q77" s="8"/>
      <c r="R77" s="4">
        <f>(SUMIFS(R62:R73,$F62:$F73,$F77,$D62:$D73,"P"))</f>
        <v>0</v>
      </c>
      <c r="S77" s="4">
        <f>(SUMIFS(S62:S73,$F62:$F73,$F77,$D62:$D73,"P"))</f>
        <v>0</v>
      </c>
      <c r="T77" s="3"/>
      <c r="U77" s="8"/>
      <c r="V77" s="4">
        <f>(SUMIFS(V62:V73,$F62:$F73,$F77,$D62:$D73,"P"))</f>
        <v>0</v>
      </c>
      <c r="W77" s="4">
        <f>(SUMIFS(W62:W73,$F62:$F73,$F77,$D62:$D73,"P"))</f>
        <v>0</v>
      </c>
      <c r="X77" s="3"/>
    </row>
    <row r="78" spans="1:24" ht="12.75" customHeight="1" x14ac:dyDescent="0.2">
      <c r="A78" s="51" t="s">
        <v>13</v>
      </c>
      <c r="B78" s="22" t="s">
        <v>27</v>
      </c>
      <c r="C78" s="23"/>
      <c r="D78" s="52"/>
      <c r="E78" s="34" t="s">
        <v>36</v>
      </c>
      <c r="F78" s="38" t="s">
        <v>34</v>
      </c>
      <c r="G78" s="36">
        <f>(SUMIFS(G62:G73,$F62:$F73,$F78,$D62:$D73,"P"))</f>
        <v>0</v>
      </c>
      <c r="H78" s="36">
        <f>(SUMIFS(H62:H73,$F62:$F73,$F78,$D62:$D73,"P"))</f>
        <v>0</v>
      </c>
      <c r="I78" s="36"/>
      <c r="J78" s="36">
        <f>(SUMIFS(J62:J73,$F62:$F73,$F78,$D62:$D73,"P"))</f>
        <v>0</v>
      </c>
      <c r="K78" s="36">
        <f>(SUMIFS(K62:K73,$F62:$F73,$F78,$D62:$D73,"P"))</f>
        <v>0</v>
      </c>
      <c r="L78" s="3"/>
      <c r="M78" s="8"/>
      <c r="N78" s="4">
        <f>(SUMIFS(N62:N73,$F62:$F73,$F78,$D62:$D73,"P"))</f>
        <v>0</v>
      </c>
      <c r="O78" s="4">
        <f>(SUMIFS(O62:O73,$F62:$F73,$F78,$D62:$D73,"P"))</f>
        <v>0</v>
      </c>
      <c r="P78" s="3"/>
      <c r="Q78" s="8"/>
      <c r="R78" s="4">
        <f>(SUMIFS(R62:R73,$F62:$F73,$F78,$D62:$D73,"P"))</f>
        <v>0</v>
      </c>
      <c r="S78" s="4">
        <f>(SUMIFS(S62:S73,$F62:$F73,$F78,$D62:$D73,"P"))</f>
        <v>0</v>
      </c>
      <c r="T78" s="3"/>
      <c r="U78" s="8"/>
      <c r="V78" s="4">
        <f>(SUMIFS(V62:V73,$F62:$F73,$F78,$D62:$D73,"P"))</f>
        <v>0</v>
      </c>
      <c r="W78" s="4">
        <f>(SUMIFS(W62:W73,$F62:$F73,$F78,$D62:$D73,"P"))</f>
        <v>0</v>
      </c>
      <c r="X78" s="3"/>
    </row>
    <row r="79" spans="1:24" ht="12.75" customHeight="1" x14ac:dyDescent="0.2">
      <c r="A79" s="51" t="s">
        <v>12</v>
      </c>
      <c r="B79" s="22" t="s">
        <v>28</v>
      </c>
      <c r="C79" s="23"/>
      <c r="D79" s="52"/>
      <c r="E79" s="24" t="s">
        <v>42</v>
      </c>
      <c r="F79" s="28" t="s">
        <v>13</v>
      </c>
      <c r="G79" s="4">
        <f>(SUMIFS(G60:G71,$F60:$F71,$F79,$D60:$D71,"L"))</f>
        <v>0</v>
      </c>
      <c r="H79" s="4">
        <f>(SUMIFS(H60:H71,$F60:$F71,$F79,$D60:$D71,"L"))</f>
        <v>0</v>
      </c>
      <c r="I79" s="4"/>
      <c r="J79" s="4">
        <f>(SUMIFS(J60:J71,$F60:$F71,$F79,$D60:$D71,"L"))</f>
        <v>0</v>
      </c>
      <c r="K79" s="4">
        <f>(SUMIFS(K60:K71,$F60:$F71,$F79,$D60:$D71,"L"))</f>
        <v>0</v>
      </c>
      <c r="L79" s="3"/>
      <c r="M79" s="8"/>
      <c r="N79" s="4">
        <f>(SUMIFS(N63:N74,$F63:$F74,$F79,$D63:$D74,"L"))</f>
        <v>0</v>
      </c>
      <c r="O79" s="4">
        <f>(SUMIFS(O63:O74,$F63:$F74,$F79,$D63:$D74,"L"))</f>
        <v>0</v>
      </c>
      <c r="P79" s="3"/>
      <c r="Q79" s="8"/>
      <c r="R79" s="4">
        <f>(SUMIFS(R61:R72,$F61:$F72,$F79,$D61:$D72,"L"))</f>
        <v>0</v>
      </c>
      <c r="S79" s="4">
        <f>(SUMIFS(S61:S72,$F61:$F72,$F79,$D61:$D72,"L"))</f>
        <v>0</v>
      </c>
      <c r="T79" s="3"/>
      <c r="U79" s="8"/>
      <c r="V79" s="4">
        <f>(SUMIFS(V61:V72,$F61:$F72,$F79,$D61:$D72,"L"))</f>
        <v>0</v>
      </c>
      <c r="W79" s="4">
        <f>(SUMIFS(W61:W72,$F61:$F72,$F79,$D61:$D72,"L"))</f>
        <v>0</v>
      </c>
      <c r="X79" s="3"/>
    </row>
    <row r="80" spans="1:24" ht="12.75" customHeight="1" x14ac:dyDescent="0.2">
      <c r="A80" s="53" t="s">
        <v>14</v>
      </c>
      <c r="B80" s="54" t="s">
        <v>29</v>
      </c>
      <c r="C80" s="55"/>
      <c r="D80" s="56"/>
      <c r="E80" s="34" t="s">
        <v>43</v>
      </c>
      <c r="F80" s="38" t="s">
        <v>34</v>
      </c>
      <c r="G80" s="36">
        <f>(SUMIFS(G62:G73,$F62:$F73,$F80,$D62:$D73,"L"))</f>
        <v>0</v>
      </c>
      <c r="H80" s="36">
        <f>(SUMIFS(H62:H73,$F62:$F73,$F80,$D62:$D73,"L"))</f>
        <v>0</v>
      </c>
      <c r="I80" s="36"/>
      <c r="J80" s="36">
        <f>(SUMIFS(J62:J73,$F62:$F73,$F80,$D62:$D73,"L"))</f>
        <v>0</v>
      </c>
      <c r="K80" s="36">
        <f>(SUMIFS(K62:K73,$F62:$F73,$F80,$D62:$D73,"L"))</f>
        <v>0</v>
      </c>
      <c r="L80" s="3"/>
      <c r="M80" s="8"/>
      <c r="N80" s="4">
        <f>(SUMIFS(N62:N73,$F62:$F73,$F80,$D62:$D73,"L"))</f>
        <v>0</v>
      </c>
      <c r="O80" s="4">
        <f>(SUMIFS(O62:O73,$F62:$F73,$F80,$D62:$D73,"L"))</f>
        <v>0</v>
      </c>
      <c r="P80" s="3"/>
      <c r="Q80" s="8"/>
      <c r="R80" s="4">
        <f>(SUMIFS(R62:R73,$F62:$F73,$F80,$D62:$D73,"L"))</f>
        <v>0</v>
      </c>
      <c r="S80" s="4">
        <f>(SUMIFS(S62:S73,$F62:$F73,$F80,$D62:$D73,"L"))</f>
        <v>0</v>
      </c>
      <c r="T80" s="3"/>
      <c r="U80" s="8"/>
      <c r="V80" s="4">
        <f>(SUMIFS(V62:V73,$F62:$F73,$F80,$D62:$D73,"L"))</f>
        <v>0</v>
      </c>
      <c r="W80" s="4">
        <f>(SUMIFS(W62:W73,$F62:$F73,$F80,$D62:$D73,"L"))</f>
        <v>0</v>
      </c>
      <c r="X80" s="3"/>
    </row>
    <row r="81" spans="1:24" ht="12.75" customHeight="1" x14ac:dyDescent="0.2">
      <c r="A81" s="21"/>
      <c r="B81" s="22"/>
      <c r="C81" s="23"/>
      <c r="D81" s="20"/>
      <c r="E81" s="24" t="s">
        <v>37</v>
      </c>
      <c r="F81" s="28" t="s">
        <v>13</v>
      </c>
      <c r="G81" s="4">
        <f>(SUMIFS(G62:G73,$F62:$F73,$F81,$D62:$D73,"D"))</f>
        <v>0</v>
      </c>
      <c r="H81" s="4">
        <f>(SUMIFS(H62:H73,$F62:$F73,$F81,$D62:$D73,"D"))</f>
        <v>0</v>
      </c>
      <c r="I81" s="4"/>
      <c r="J81" s="4">
        <f>(SUMIFS(J62:J73,$F62:$F73,$F81,$D62:$D73,"D"))</f>
        <v>0</v>
      </c>
      <c r="K81" s="4">
        <f>(SUMIFS(K62:K73,$F62:$F73,$F81,$D62:$D73,"D"))</f>
        <v>0</v>
      </c>
      <c r="L81" s="3"/>
      <c r="M81" s="8"/>
      <c r="N81" s="4">
        <f>(SUMIFS(N62:N73,$F62:$F73,$F81,$D62:$D73,"D"))</f>
        <v>0</v>
      </c>
      <c r="O81" s="4">
        <f>(SUMIFS(O62:O73,$F62:$F73,$F81,$D62:$D73,"D"))</f>
        <v>0</v>
      </c>
      <c r="P81" s="3"/>
      <c r="Q81" s="8"/>
      <c r="R81" s="4">
        <f>(SUMIFS(R62:R73,$F62:$F73,$F81,$D62:$D73,"D"))</f>
        <v>0</v>
      </c>
      <c r="S81" s="4">
        <f>(SUMIFS(S62:S73,$F62:$F73,$F81,$D62:$D73,"D"))</f>
        <v>0</v>
      </c>
      <c r="T81" s="3"/>
      <c r="U81" s="8"/>
      <c r="V81" s="4">
        <f>(SUMIFS(V62:V73,$F62:$F73,$F81,$D62:$D73,"D"))</f>
        <v>0</v>
      </c>
      <c r="W81" s="4">
        <f>(SUMIFS(W62:W73,$F62:$F73,$F81,$D62:$D73,"D"))</f>
        <v>0</v>
      </c>
      <c r="X81" s="3"/>
    </row>
    <row r="82" spans="1:24" ht="12.75" customHeight="1" x14ac:dyDescent="0.2">
      <c r="A82" s="21"/>
      <c r="B82" s="22"/>
      <c r="C82" s="23"/>
      <c r="D82" s="20"/>
      <c r="E82" s="34" t="s">
        <v>38</v>
      </c>
      <c r="F82" s="38" t="s">
        <v>34</v>
      </c>
      <c r="G82" s="36">
        <f>(SUMIFS(G62:G73,$F62:$F73,$F82,$D62:$D73,"D"))</f>
        <v>0</v>
      </c>
      <c r="H82" s="36">
        <f>(SUMIFS(H62:H73,$F62:$F73,$F82,$D62:$D73,"D"))</f>
        <v>0</v>
      </c>
      <c r="I82" s="36"/>
      <c r="J82" s="36">
        <f>(SUMIFS(J62:J73,$F62:$F73,$F82,$D62:$D73,"D"))</f>
        <v>0</v>
      </c>
      <c r="K82" s="36">
        <f>(SUMIFS(K62:K73,$F62:$F73,$F82,$D62:$D73,"D"))</f>
        <v>0</v>
      </c>
      <c r="L82" s="3"/>
      <c r="M82" s="8"/>
      <c r="N82" s="4">
        <f>(SUMIFS(N62:N73,$F62:$F73,$F82,$D62:$D73,"D"))</f>
        <v>0</v>
      </c>
      <c r="O82" s="4">
        <f>(SUMIFS(O62:O73,$F62:$F73,$F82,$D62:$D73,"D"))</f>
        <v>0</v>
      </c>
      <c r="P82" s="3"/>
      <c r="Q82" s="8"/>
      <c r="R82" s="4">
        <f>(SUMIFS(R62:R73,$F62:$F73,$F82,$D62:$D73,"D"))</f>
        <v>0</v>
      </c>
      <c r="S82" s="4">
        <f>(SUMIFS(S62:S73,$F62:$F73,$F82,$D62:$D73,"D"))</f>
        <v>0</v>
      </c>
      <c r="T82" s="3"/>
      <c r="U82" s="8"/>
      <c r="V82" s="4">
        <f>(SUMIFS(V62:V73,$F62:$F73,$F82,$D62:$D73,"D"))</f>
        <v>0</v>
      </c>
      <c r="W82" s="4">
        <f>(SUMIFS(W62:W73,$F62:$F73,$F82,$D62:$D73,"D"))</f>
        <v>0</v>
      </c>
      <c r="X82" s="3"/>
    </row>
    <row r="83" spans="1:24" ht="12.75" customHeight="1" x14ac:dyDescent="0.2">
      <c r="A83" s="21"/>
      <c r="B83" s="22"/>
      <c r="C83" s="23"/>
      <c r="D83" s="20"/>
      <c r="E83" s="24" t="s">
        <v>40</v>
      </c>
      <c r="F83" s="28" t="s">
        <v>13</v>
      </c>
      <c r="G83" s="4">
        <f>(SUMIFS(G62:G73,$F62:$F73,$F83,$D62:$D73,"C"))</f>
        <v>0</v>
      </c>
      <c r="H83" s="4">
        <f>(SUMIFS(H62:H73,$F62:$F73,$F83,$D62:$D73,"C"))</f>
        <v>0</v>
      </c>
      <c r="I83" s="4"/>
      <c r="J83" s="4">
        <f>(SUMIFS(J62:J73,$F62:$F73,$F83,$D62:$D73,"C"))</f>
        <v>0</v>
      </c>
      <c r="K83" s="4">
        <f>(SUMIFS(K62:K73,$F62:$F73,$F83,$D62:$D73,"C"))</f>
        <v>0</v>
      </c>
      <c r="L83" s="3"/>
      <c r="M83" s="8"/>
      <c r="N83" s="4">
        <f>(SUMIFS(N62:N73,$F62:$F73,$F83,$D62:$D73,"C"))</f>
        <v>0</v>
      </c>
      <c r="O83" s="4">
        <f>(SUMIFS(O62:O73,$F62:$F73,$F83,$D62:$D73,"C"))</f>
        <v>0</v>
      </c>
      <c r="P83" s="3"/>
      <c r="Q83" s="8"/>
      <c r="R83" s="4">
        <f>(SUMIFS(R62:R73,$F62:$F73,$F83,$D62:$D73,"C"))</f>
        <v>0</v>
      </c>
      <c r="S83" s="4">
        <f>(SUMIFS(S62:S73,$F62:$F73,$F83,$D62:$D73,"C"))</f>
        <v>0</v>
      </c>
      <c r="T83" s="3"/>
      <c r="U83" s="8"/>
      <c r="V83" s="4">
        <f>(SUMIFS(V62:V73,$F62:$F73,$F83,$D62:$D73,"C"))</f>
        <v>0</v>
      </c>
      <c r="W83" s="4">
        <f>(SUMIFS(W62:W73,$F62:$F73,$F83,$D62:$D73,"C"))</f>
        <v>0</v>
      </c>
      <c r="X83" s="3"/>
    </row>
    <row r="84" spans="1:24" ht="12.75" customHeight="1" x14ac:dyDescent="0.2">
      <c r="A84" s="21"/>
      <c r="B84" s="22"/>
      <c r="C84" s="23"/>
      <c r="D84" s="20"/>
      <c r="E84" s="34" t="s">
        <v>41</v>
      </c>
      <c r="F84" s="38" t="s">
        <v>34</v>
      </c>
      <c r="G84" s="36">
        <f>(SUMIFS(G62:G73,$F62:$F73,$F84,$D62:$D73,"C"))</f>
        <v>0</v>
      </c>
      <c r="H84" s="36">
        <f>(SUMIFS(H62:H73,$F62:$F73,$F84,$D62:$D73,"C"))</f>
        <v>0</v>
      </c>
      <c r="I84" s="36"/>
      <c r="J84" s="36">
        <f>(SUMIFS(J62:J73,$F62:$F73,$F84,$D62:$D73,"C"))</f>
        <v>0</v>
      </c>
      <c r="K84" s="36">
        <f>(SUMIFS(K62:K73,$F62:$F73,$F84,$D62:$D73,"C"))</f>
        <v>0</v>
      </c>
      <c r="L84" s="3"/>
      <c r="M84" s="8"/>
      <c r="N84" s="4">
        <f>(SUMIFS(N62:N73,$F62:$F73,$F84,$D62:$D73,"C"))</f>
        <v>0</v>
      </c>
      <c r="O84" s="4">
        <f>(SUMIFS(O62:O73,$F62:$F73,$F84,$D62:$D73,"C"))</f>
        <v>0</v>
      </c>
      <c r="P84" s="3"/>
      <c r="Q84" s="8"/>
      <c r="R84" s="4">
        <f>(SUMIFS(R62:R73,$F62:$F73,$F84,$D62:$D73,"C"))</f>
        <v>0</v>
      </c>
      <c r="S84" s="4">
        <f>(SUMIFS(S62:S73,$F62:$F73,$F84,$D62:$D73,"C"))</f>
        <v>0</v>
      </c>
      <c r="T84" s="3"/>
      <c r="U84" s="8"/>
      <c r="V84" s="4">
        <f>(SUMIFS(V62:V73,$F62:$F73,$F84,$D62:$D73,"C"))</f>
        <v>0</v>
      </c>
      <c r="W84" s="4">
        <f>(SUMIFS(W62:W73,$F62:$F73,$F84,$D62:$D73,"C"))</f>
        <v>0</v>
      </c>
      <c r="X84" s="3"/>
    </row>
    <row r="85" spans="1:24" ht="12.75" customHeight="1" x14ac:dyDescent="0.2">
      <c r="A85" s="21"/>
      <c r="B85" s="22"/>
      <c r="C85" s="23"/>
      <c r="D85" s="20"/>
      <c r="E85" s="24" t="s">
        <v>44</v>
      </c>
      <c r="F85" s="28" t="s">
        <v>13</v>
      </c>
      <c r="G85" s="4">
        <f>(SUMIFS(G62:G73,$F62:$F73,$F85,$D62:$D73,"E"))</f>
        <v>0</v>
      </c>
      <c r="H85" s="4">
        <f>(SUMIFS(H62:H73,$F62:$F73,$F85,$D62:$D73,"E"))</f>
        <v>0</v>
      </c>
      <c r="I85" s="4"/>
      <c r="J85" s="4">
        <f>(SUMIFS(J62:J73,$F62:$F73,$F85,$D62:$D73,"E"))</f>
        <v>0</v>
      </c>
      <c r="K85" s="4">
        <f>(SUMIFS(K62:K73,$F62:$F73,$F85,$D62:$D73,"E"))</f>
        <v>0</v>
      </c>
      <c r="L85" s="3"/>
      <c r="M85" s="8"/>
      <c r="N85" s="4">
        <f>(SUMIFS(N62:N73,$F62:$F73,$F85,$D62:$D73,"E"))</f>
        <v>0</v>
      </c>
      <c r="O85" s="4">
        <f>(SUMIFS(O62:O73,$F62:$F73,$F85,$D62:$D73,"E"))</f>
        <v>0</v>
      </c>
      <c r="P85" s="3"/>
      <c r="Q85" s="8"/>
      <c r="R85" s="4">
        <f>(SUMIFS(R62:R73,$F62:$F73,$F85,$D62:$D73,"E"))</f>
        <v>0</v>
      </c>
      <c r="S85" s="4">
        <f>(SUMIFS(S62:S73,$F62:$F73,$F85,$D62:$D73,"E"))</f>
        <v>0</v>
      </c>
      <c r="T85" s="3"/>
      <c r="U85" s="8"/>
      <c r="V85" s="4">
        <f>(SUMIFS(V62:V73,$F62:$F73,$F85,$D62:$D73,"E"))</f>
        <v>0</v>
      </c>
      <c r="W85" s="4">
        <f>(SUMIFS(W62:W73,$F62:$F73,$F85,$D62:$D73,"E"))</f>
        <v>0</v>
      </c>
      <c r="X85" s="3"/>
    </row>
    <row r="86" spans="1:24" ht="12.75" customHeight="1" x14ac:dyDescent="0.2">
      <c r="A86" s="21"/>
      <c r="B86" s="22"/>
      <c r="C86" s="23"/>
      <c r="D86" s="20"/>
      <c r="E86" s="39" t="s">
        <v>45</v>
      </c>
      <c r="F86" s="40" t="s">
        <v>34</v>
      </c>
      <c r="G86" s="36">
        <f>(SUMIFS(G62:G73,$F62:$F73,$F86,$D62:$D73,"E"))</f>
        <v>0</v>
      </c>
      <c r="H86" s="36">
        <f>(SUMIFS(H62:H73,$F62:$F73,$F86,$D62:$D73,"E"))</f>
        <v>0</v>
      </c>
      <c r="I86" s="36"/>
      <c r="J86" s="36">
        <f>(SUMIFS(J62:J73,$F62:$F73,$F86,$D62:$D73,"E"))</f>
        <v>0</v>
      </c>
      <c r="K86" s="36">
        <f>(SUMIFS(K62:K73,$F62:$F73,$F86,$D62:$D73,"E"))</f>
        <v>0</v>
      </c>
      <c r="L86" s="3"/>
      <c r="M86" s="8"/>
      <c r="N86" s="36">
        <f>(SUMIFS(N62:N73,$F62:$F73,$F86,$D62:$D73,"E"))</f>
        <v>0</v>
      </c>
      <c r="O86" s="36">
        <f>(SUMIFS(O62:O73,$F62:$F73,$F86,$D62:$D73,"E"))</f>
        <v>0</v>
      </c>
      <c r="P86" s="3"/>
      <c r="Q86" s="8"/>
      <c r="R86" s="36">
        <f>(SUMIFS(R62:R73,$F62:$F73,$F86,$D62:$D73,"E"))</f>
        <v>0</v>
      </c>
      <c r="S86" s="36">
        <f>(SUMIFS(S62:S73,$F62:$F73,$F86,$D62:$D73,"E"))</f>
        <v>0</v>
      </c>
      <c r="T86" s="3"/>
      <c r="U86" s="8"/>
      <c r="V86" s="36">
        <f>(SUMIFS(V62:V73,$F62:$F73,$F86,$D62:$D73,"E"))</f>
        <v>0</v>
      </c>
      <c r="W86" s="36">
        <f>(SUMIFS(W62:W73,$F62:$F73,$F86,$D62:$D73,"E"))</f>
        <v>0</v>
      </c>
      <c r="X86" s="3"/>
    </row>
    <row r="87" spans="1:24" ht="12.75" customHeight="1" x14ac:dyDescent="0.2">
      <c r="E87" s="29" t="s">
        <v>15</v>
      </c>
      <c r="F87" s="30"/>
      <c r="G87" s="30">
        <f>IF(SUM(G77:G86)=SUM(G74),SUM(G77:G86),"Error")</f>
        <v>0</v>
      </c>
      <c r="H87" s="30">
        <f>IF(SUM(H77:H86)=SUM(H74),SUM(H77:H86),"Error")</f>
        <v>0</v>
      </c>
      <c r="I87" s="31"/>
      <c r="J87" s="30">
        <f>IF(SUM(J77:J86)=SUM(J74),SUM(J77:J86),"Error")</f>
        <v>0</v>
      </c>
      <c r="K87" s="30">
        <f>IF(SUM(K77:K86)=SUM(K74),SUM(K77:K86),"Error")</f>
        <v>0</v>
      </c>
      <c r="L87" s="3"/>
      <c r="M87" s="8"/>
      <c r="N87" s="30">
        <f>IF(SUM(N77:N86)=SUM(N74),SUM(N77:N86),"Error")</f>
        <v>0</v>
      </c>
      <c r="O87" s="30">
        <f>IF(SUM(O77:O86)=SUM(O74),SUM(O77:O86),"Error")</f>
        <v>0</v>
      </c>
      <c r="P87" s="3"/>
      <c r="Q87" s="8"/>
      <c r="R87" s="30">
        <f>IF(SUM(R77:R86)=SUM(R74),SUM(R77:R86),"Error")</f>
        <v>0</v>
      </c>
      <c r="S87" s="30">
        <f>IF(SUM(S77:S86)=SUM(S74),SUM(S77:S86),"Error")</f>
        <v>0</v>
      </c>
      <c r="T87" s="3"/>
      <c r="U87" s="8"/>
      <c r="V87" s="30">
        <f>IF(SUM(V77:V86)=SUM(V74),SUM(V77:V86),"Error")</f>
        <v>0</v>
      </c>
      <c r="W87" s="30">
        <f>IF(SUM(W77:W86)=SUM(W74),SUM(W77:W86),"Error")</f>
        <v>0</v>
      </c>
      <c r="X87" s="3"/>
    </row>
    <row r="88" spans="1:24" ht="12.75" customHeight="1" x14ac:dyDescent="0.2">
      <c r="E88" s="16"/>
      <c r="F88" s="7"/>
      <c r="G88" s="4"/>
      <c r="H88" s="4"/>
      <c r="I88" s="4"/>
      <c r="J88" s="4"/>
      <c r="K88" s="4"/>
      <c r="L88" s="3"/>
      <c r="M88" s="8"/>
      <c r="N88" s="4"/>
      <c r="O88" s="4"/>
      <c r="P88" s="3"/>
      <c r="Q88" s="8"/>
      <c r="R88" s="4"/>
      <c r="S88" s="4"/>
      <c r="T88" s="3"/>
      <c r="U88" s="8"/>
      <c r="V88" s="4"/>
      <c r="W88" s="4"/>
      <c r="X88" s="3"/>
    </row>
    <row r="89" spans="1:24" ht="12.75" customHeight="1" x14ac:dyDescent="0.2">
      <c r="E89" s="24" t="s">
        <v>31</v>
      </c>
      <c r="F89" s="25" t="s">
        <v>13</v>
      </c>
      <c r="G89" s="4">
        <f>SUMIF($F77:$F86,$F89,G77:G86)</f>
        <v>0</v>
      </c>
      <c r="H89" s="4">
        <f>SUMIF($F77:$F86,$F89,H77:H86)</f>
        <v>0</v>
      </c>
      <c r="I89" s="4"/>
      <c r="J89" s="4">
        <f>SUMIF($F77:$F86,$F89,J77:J86)</f>
        <v>0</v>
      </c>
      <c r="K89" s="4">
        <f>SUMIF($F77:$F86,$F89,K77:K86)</f>
        <v>0</v>
      </c>
      <c r="L89" s="3"/>
      <c r="M89" s="8"/>
      <c r="N89" s="4">
        <f>SUMIF($F77:$F86,$F89,N77:N86)</f>
        <v>0</v>
      </c>
      <c r="O89" s="4">
        <f>SUMIF($F77:$F86,$F89,O77:O86)</f>
        <v>0</v>
      </c>
      <c r="P89" s="3"/>
      <c r="Q89" s="8"/>
      <c r="R89" s="4">
        <f>SUMIF($F77:$F86,$F89,R77:R86)</f>
        <v>0</v>
      </c>
      <c r="S89" s="4">
        <f>SUMIF($F77:$F86,$F89,S77:S86)</f>
        <v>0</v>
      </c>
      <c r="T89" s="3"/>
      <c r="U89" s="8"/>
      <c r="V89" s="4">
        <f>SUMIF($F77:$F86,$F89,V77:V86)</f>
        <v>0</v>
      </c>
      <c r="W89" s="4">
        <v>0</v>
      </c>
      <c r="X89" s="3"/>
    </row>
    <row r="90" spans="1:24" ht="12.75" customHeight="1" x14ac:dyDescent="0.2">
      <c r="E90" s="34" t="s">
        <v>33</v>
      </c>
      <c r="F90" s="35" t="s">
        <v>34</v>
      </c>
      <c r="G90" s="42">
        <f>SUMIF($F77:$F86,$F90,G77:G86)</f>
        <v>0</v>
      </c>
      <c r="H90" s="36">
        <f>SUMIF($F77:$F86,$F90,H77:H86)</f>
        <v>0</v>
      </c>
      <c r="I90" s="37"/>
      <c r="J90" s="36">
        <f>SUMIF($F77:$F86,$F90,J77:J86)</f>
        <v>0</v>
      </c>
      <c r="K90" s="36">
        <f>SUMIF($F77:$F86,$F90,K77:K86)</f>
        <v>0</v>
      </c>
      <c r="M90" s="8"/>
      <c r="N90" s="36">
        <f>SUMIF($F77:$F86,$F90,N77:N86)</f>
        <v>0</v>
      </c>
      <c r="O90" s="36">
        <f>SUMIF($F77:$F86,$F90,O77:O86)</f>
        <v>0</v>
      </c>
      <c r="Q90" s="8"/>
      <c r="R90" s="4">
        <f>SUMIF($F77:$F86,$F90,R77:R86)</f>
        <v>0</v>
      </c>
      <c r="S90" s="4">
        <f>SUMIF($F77:$F86,$F90,S77:S86)</f>
        <v>0</v>
      </c>
      <c r="U90" s="8"/>
      <c r="V90" s="4">
        <f>SUMIF($F77:$F86,$F90,V77:V86)</f>
        <v>0</v>
      </c>
      <c r="W90" s="4">
        <f>SUMIF($F77:$F86,$F90,W77:W86)</f>
        <v>0</v>
      </c>
    </row>
    <row r="91" spans="1:24" ht="12.75" customHeight="1" x14ac:dyDescent="0.2">
      <c r="E91" s="29" t="s">
        <v>54</v>
      </c>
      <c r="F91" s="32"/>
      <c r="G91" s="33">
        <f>IF(SUM(G87)=SUM(G74),SUM(G89:G90),"Error")</f>
        <v>0</v>
      </c>
      <c r="H91" s="33">
        <f>IF(SUM(H87)=SUM(H74),SUM(H89:H90),"Error")</f>
        <v>0</v>
      </c>
      <c r="I91" s="19"/>
      <c r="J91" s="33">
        <f>IF(SUM(J87)=SUM(J74),SUM(J89:J90),"Error")</f>
        <v>0</v>
      </c>
      <c r="K91" s="33">
        <f>IF(SUM(K87)=SUM(K74),SUM(K89:K90),"Error")</f>
        <v>0</v>
      </c>
      <c r="N91" s="33">
        <f>IF(SUM(N87)=SUM(N74),SUM(N89:N90),"Error")</f>
        <v>0</v>
      </c>
      <c r="O91" s="33">
        <f>IF(SUM(O87)=SUM(O74),SUM(O89:O90),"Error")</f>
        <v>0</v>
      </c>
      <c r="R91" s="33">
        <f>IF(SUM(R87)=SUM(R74),SUM(R89:R90),"Error")</f>
        <v>0</v>
      </c>
      <c r="S91" s="33">
        <f>IF(SUM(S87)=SUM(S74),SUM(S89:S90),"Error")</f>
        <v>0</v>
      </c>
      <c r="V91" s="33">
        <f>IF(SUM(V87)=SUM(V74),SUM(V89:V90),"Error")</f>
        <v>0</v>
      </c>
      <c r="W91" s="33">
        <f>IF(SUM(W87)=SUM(W74),SUM(W89:W90),"Error")</f>
        <v>0</v>
      </c>
    </row>
    <row r="93" spans="1:24" ht="5.0999999999999996" customHeight="1" x14ac:dyDescent="0.2">
      <c r="A93" s="43"/>
      <c r="B93" s="43"/>
      <c r="C93" s="43"/>
      <c r="D93" s="43"/>
      <c r="E93" s="43"/>
      <c r="F93" s="44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</row>
    <row r="94" spans="1:24" ht="13.6" x14ac:dyDescent="0.2">
      <c r="A94" s="126" t="s">
        <v>48</v>
      </c>
      <c r="B94" s="127"/>
      <c r="C94" s="127"/>
      <c r="D94" s="127"/>
      <c r="E94" s="127"/>
      <c r="F94" s="127"/>
      <c r="G94" s="127"/>
      <c r="H94" s="128"/>
      <c r="J94" s="129" t="s">
        <v>49</v>
      </c>
      <c r="K94" s="129"/>
      <c r="L94" s="129"/>
      <c r="N94" s="123" t="s">
        <v>50</v>
      </c>
      <c r="O94" s="124"/>
      <c r="P94" s="125"/>
      <c r="R94" s="123" t="s">
        <v>51</v>
      </c>
      <c r="S94" s="124"/>
      <c r="T94" s="125"/>
      <c r="V94" s="123" t="s">
        <v>52</v>
      </c>
      <c r="W94" s="124"/>
      <c r="X94" s="125"/>
    </row>
    <row r="95" spans="1:24" ht="13.6" x14ac:dyDescent="0.2">
      <c r="A95" s="45"/>
      <c r="B95" s="45"/>
      <c r="C95" s="45"/>
      <c r="D95" s="45"/>
      <c r="E95" s="45"/>
      <c r="F95" s="45"/>
      <c r="G95" s="45"/>
      <c r="H95" s="45"/>
      <c r="J95" s="46"/>
      <c r="K95" s="46"/>
      <c r="L95" s="46"/>
    </row>
    <row r="96" spans="1:24" ht="12.75" customHeight="1" x14ac:dyDescent="0.2">
      <c r="E96" s="24" t="s">
        <v>35</v>
      </c>
      <c r="F96" s="28" t="s">
        <v>13</v>
      </c>
      <c r="G96" s="4">
        <f t="shared" ref="G96:H104" si="12">SUMIF($E$39:$E$93,$E96,G$39:G$93)</f>
        <v>0</v>
      </c>
      <c r="H96" s="4">
        <f t="shared" si="12"/>
        <v>0</v>
      </c>
      <c r="I96" s="4"/>
      <c r="J96" s="4">
        <f t="shared" ref="J96:K104" si="13">SUMIF($E$39:$E$93,$E96,J$39:J$93)</f>
        <v>0</v>
      </c>
      <c r="K96" s="4">
        <f t="shared" si="13"/>
        <v>0</v>
      </c>
    </row>
    <row r="97" spans="5:23" ht="12.75" customHeight="1" x14ac:dyDescent="0.2">
      <c r="E97" s="34" t="s">
        <v>36</v>
      </c>
      <c r="F97" s="38" t="s">
        <v>34</v>
      </c>
      <c r="G97" s="4">
        <f t="shared" si="12"/>
        <v>0</v>
      </c>
      <c r="H97" s="4">
        <f t="shared" si="12"/>
        <v>0</v>
      </c>
      <c r="I97" s="4"/>
      <c r="J97" s="4">
        <f t="shared" si="13"/>
        <v>0</v>
      </c>
      <c r="K97" s="4">
        <f t="shared" si="13"/>
        <v>0</v>
      </c>
    </row>
    <row r="98" spans="5:23" ht="12.75" customHeight="1" x14ac:dyDescent="0.2">
      <c r="E98" s="24" t="s">
        <v>42</v>
      </c>
      <c r="F98" s="28" t="s">
        <v>13</v>
      </c>
      <c r="G98" s="4">
        <f t="shared" si="12"/>
        <v>0</v>
      </c>
      <c r="H98" s="4">
        <f t="shared" si="12"/>
        <v>0</v>
      </c>
      <c r="I98" s="4"/>
      <c r="J98" s="4">
        <f t="shared" si="13"/>
        <v>0</v>
      </c>
      <c r="K98" s="4">
        <f t="shared" si="13"/>
        <v>0</v>
      </c>
    </row>
    <row r="99" spans="5:23" ht="12.75" customHeight="1" x14ac:dyDescent="0.2">
      <c r="E99" s="34" t="s">
        <v>43</v>
      </c>
      <c r="F99" s="38" t="s">
        <v>34</v>
      </c>
      <c r="G99" s="4">
        <f t="shared" si="12"/>
        <v>0</v>
      </c>
      <c r="H99" s="4">
        <f t="shared" si="12"/>
        <v>0</v>
      </c>
      <c r="I99" s="4"/>
      <c r="J99" s="4">
        <f t="shared" si="13"/>
        <v>0</v>
      </c>
      <c r="K99" s="4">
        <f t="shared" si="13"/>
        <v>0</v>
      </c>
    </row>
    <row r="100" spans="5:23" ht="12.75" customHeight="1" x14ac:dyDescent="0.2">
      <c r="E100" s="24" t="s">
        <v>37</v>
      </c>
      <c r="F100" s="28" t="s">
        <v>13</v>
      </c>
      <c r="G100" s="4">
        <f t="shared" si="12"/>
        <v>0</v>
      </c>
      <c r="H100" s="4">
        <f t="shared" si="12"/>
        <v>0</v>
      </c>
      <c r="I100" s="4"/>
      <c r="J100" s="4">
        <f t="shared" si="13"/>
        <v>0</v>
      </c>
      <c r="K100" s="4">
        <f t="shared" si="13"/>
        <v>0</v>
      </c>
    </row>
    <row r="101" spans="5:23" ht="12.75" customHeight="1" x14ac:dyDescent="0.2">
      <c r="E101" s="34" t="s">
        <v>38</v>
      </c>
      <c r="F101" s="38" t="s">
        <v>34</v>
      </c>
      <c r="G101" s="4">
        <f t="shared" si="12"/>
        <v>0</v>
      </c>
      <c r="H101" s="4">
        <f t="shared" si="12"/>
        <v>0</v>
      </c>
      <c r="I101" s="4"/>
      <c r="J101" s="4">
        <f t="shared" si="13"/>
        <v>0</v>
      </c>
      <c r="K101" s="4">
        <f t="shared" si="13"/>
        <v>0</v>
      </c>
    </row>
    <row r="102" spans="5:23" ht="12.75" customHeight="1" x14ac:dyDescent="0.2">
      <c r="E102" s="24" t="s">
        <v>40</v>
      </c>
      <c r="F102" s="28" t="s">
        <v>13</v>
      </c>
      <c r="G102" s="4">
        <f t="shared" si="12"/>
        <v>0</v>
      </c>
      <c r="H102" s="4">
        <f t="shared" si="12"/>
        <v>0</v>
      </c>
      <c r="I102" s="4"/>
      <c r="J102" s="4">
        <f t="shared" si="13"/>
        <v>0</v>
      </c>
      <c r="K102" s="4">
        <f t="shared" si="13"/>
        <v>0</v>
      </c>
    </row>
    <row r="103" spans="5:23" ht="12.75" customHeight="1" x14ac:dyDescent="0.2">
      <c r="E103" s="34" t="s">
        <v>41</v>
      </c>
      <c r="F103" s="38" t="s">
        <v>34</v>
      </c>
      <c r="G103" s="4">
        <f t="shared" si="12"/>
        <v>0</v>
      </c>
      <c r="H103" s="4">
        <f t="shared" si="12"/>
        <v>0</v>
      </c>
      <c r="I103" s="4"/>
      <c r="J103" s="4">
        <f t="shared" si="13"/>
        <v>0</v>
      </c>
      <c r="K103" s="4">
        <f t="shared" si="13"/>
        <v>0</v>
      </c>
    </row>
    <row r="104" spans="5:23" ht="12.75" customHeight="1" x14ac:dyDescent="0.2">
      <c r="E104" s="24" t="s">
        <v>44</v>
      </c>
      <c r="F104" s="28" t="s">
        <v>13</v>
      </c>
      <c r="G104" s="4">
        <f t="shared" si="12"/>
        <v>0</v>
      </c>
      <c r="H104" s="4">
        <f t="shared" si="12"/>
        <v>0</v>
      </c>
      <c r="I104" s="4"/>
      <c r="J104" s="4">
        <f t="shared" si="13"/>
        <v>0</v>
      </c>
      <c r="K104" s="4">
        <f t="shared" si="13"/>
        <v>0</v>
      </c>
    </row>
    <row r="105" spans="5:23" ht="12.75" customHeight="1" x14ac:dyDescent="0.2">
      <c r="E105" s="39" t="s">
        <v>45</v>
      </c>
      <c r="F105" s="40" t="s">
        <v>34</v>
      </c>
      <c r="G105" s="4"/>
      <c r="H105" s="4"/>
      <c r="I105" s="4"/>
      <c r="J105" s="4"/>
      <c r="K105" s="4"/>
    </row>
    <row r="106" spans="5:23" ht="12.75" customHeight="1" x14ac:dyDescent="0.2">
      <c r="E106" s="29" t="s">
        <v>15</v>
      </c>
      <c r="F106" s="30"/>
      <c r="G106" s="30">
        <f>IF(SUMIF($E$39:$E$93,$E106,G$39:G$93)=SUM(G$95:G$105),SUM(G$95:G$105),"Error")</f>
        <v>0</v>
      </c>
      <c r="H106" s="30">
        <f>IF(SUMIF($E$39:$E$93,$E106,H$39:H$93)=SUM(H$95:H$105),SUM(H$95:H$105),"Error")</f>
        <v>0</v>
      </c>
      <c r="I106" s="31"/>
      <c r="J106" s="30">
        <f>IF(SUMIF($E$39:$E$93,$E106,J$39:J$93)=SUM(J$95:J$105),SUM(J$95:J$105),"Error")</f>
        <v>0</v>
      </c>
      <c r="K106" s="30">
        <f>IF(SUMIF($E$39:$E$93,$E106,K$39:K$93)=SUM(K$95:K$105),SUM(K$95:K$105),"Error")</f>
        <v>0</v>
      </c>
    </row>
    <row r="107" spans="5:23" ht="12.75" customHeight="1" x14ac:dyDescent="0.2">
      <c r="E107" s="16"/>
      <c r="F107" s="7"/>
      <c r="G107" s="4"/>
      <c r="H107" s="4"/>
      <c r="I107" s="4"/>
      <c r="J107" s="4"/>
      <c r="K107" s="4"/>
    </row>
    <row r="108" spans="5:23" ht="12.75" customHeight="1" x14ac:dyDescent="0.2">
      <c r="E108" s="24" t="s">
        <v>31</v>
      </c>
      <c r="F108" s="25" t="s">
        <v>13</v>
      </c>
      <c r="G108" s="4">
        <f>SUMIF($F$95:$F$106,$F108,G$95:G$106)</f>
        <v>0</v>
      </c>
      <c r="H108" s="4">
        <f>SUMIF($F$95:$F$106,$F108,H$95:H$106)</f>
        <v>0</v>
      </c>
      <c r="I108" s="4"/>
      <c r="J108" s="4">
        <f>SUMIF($F$95:$F$106,$F108,J$95:J$106)</f>
        <v>0</v>
      </c>
      <c r="K108" s="4">
        <f>SUMIF($F$95:$F$106,$F108,K$95:K$106)</f>
        <v>0</v>
      </c>
      <c r="N108" s="4">
        <f>SUMIF($F$95:$F$106,$F108,N$95:N$106)</f>
        <v>0</v>
      </c>
      <c r="O108" s="4">
        <f>SUMIF($F$95:$F$106,$F108,O$95:O$106)</f>
        <v>0</v>
      </c>
      <c r="R108" s="4">
        <f>SUMIF($F$95:$F$106,$F108,R$95:R$106)</f>
        <v>0</v>
      </c>
      <c r="S108" s="4">
        <f>SUMIF($F$95:$F$106,$F108,S$95:S$106)</f>
        <v>0</v>
      </c>
      <c r="V108" s="4">
        <f>SUMIF($F$95:$F$106,$F108,V$95:V$106)</f>
        <v>0</v>
      </c>
      <c r="W108" s="4">
        <f>SUMIF($F$95:$F$106,$F108,W$95:W$106)</f>
        <v>0</v>
      </c>
    </row>
    <row r="109" spans="5:23" ht="12.75" customHeight="1" x14ac:dyDescent="0.2">
      <c r="E109" s="34" t="s">
        <v>33</v>
      </c>
      <c r="F109" s="35" t="s">
        <v>34</v>
      </c>
      <c r="G109" s="42">
        <f>SUMIF($F$43:$F$52,$F109,G$43:G$52)</f>
        <v>0</v>
      </c>
      <c r="H109" s="42">
        <f>SUMIF($F$43:$F$52,$F109,H$43:H$52)</f>
        <v>0</v>
      </c>
      <c r="I109" s="37"/>
      <c r="J109" s="42">
        <f>SUMIF($F$43:$F$52,$F109,J$43:J$52)</f>
        <v>0</v>
      </c>
      <c r="K109" s="42">
        <f>SUMIF($F$43:$F$52,$F109,K$43:K$52)</f>
        <v>0</v>
      </c>
      <c r="N109" s="42">
        <f>SUMIF($F$43:$F$52,$F109,N$43:N$52)</f>
        <v>0</v>
      </c>
      <c r="O109" s="42">
        <f>SUMIF($F$43:$F$52,$F109,O$43:O$52)</f>
        <v>0</v>
      </c>
      <c r="R109" s="42">
        <f>SUMIF($F$43:$F$52,$F109,R$43:R$52)</f>
        <v>0</v>
      </c>
      <c r="S109" s="42">
        <f>SUMIF($F$43:$F$52,$F109,S$43:S$52)</f>
        <v>0</v>
      </c>
      <c r="V109" s="42">
        <f>SUMIF($F$43:$F$52,$F109,V$43:V$52)</f>
        <v>0</v>
      </c>
      <c r="W109" s="42">
        <f>SUMIF($F$43:$F$52,$F109,W$43:W$52)</f>
        <v>0</v>
      </c>
    </row>
    <row r="110" spans="5:23" ht="12.75" customHeight="1" x14ac:dyDescent="0.2">
      <c r="E110" s="29" t="s">
        <v>54</v>
      </c>
      <c r="F110" s="32"/>
      <c r="G110" s="30">
        <f>IF(SUM(G$21)=SUM(G$108:G$109),SUM(G$108:G$109),"Error")</f>
        <v>0</v>
      </c>
      <c r="H110" s="30">
        <f>IF(SUM(H$21)=SUM(H$108:H$109),SUM(H$108:H$109),"Error")</f>
        <v>0</v>
      </c>
      <c r="I110" s="19"/>
      <c r="J110" s="30">
        <f>IF(SUM(J$21)=SUM(J$108:J$109),SUM(J$108:J$109),"Error")</f>
        <v>0</v>
      </c>
      <c r="K110" s="30">
        <f>IF(SUM(K$21)=SUM(K$108:K$109),SUM(K$108:K$109),"Error")</f>
        <v>0</v>
      </c>
      <c r="N110" s="30">
        <f>IF(SUM(N$21)=SUM(N$108:N$109),SUM(N$108:N$109),"Error")</f>
        <v>0</v>
      </c>
      <c r="O110" s="30">
        <f>IF(SUM(O$21)=SUM(O$108:O$109),SUM(O$108:O$109),"Error")</f>
        <v>0</v>
      </c>
      <c r="R110" s="30">
        <f>IF(SUM(R$21)=SUM(R$108:R$109),SUM(R$108:R$109),"Error")</f>
        <v>0</v>
      </c>
      <c r="S110" s="30">
        <f>IF(SUM(S$21)=SUM(S$108:S$109),SUM(S$108:S$109),"Error")</f>
        <v>0</v>
      </c>
      <c r="V110" s="30">
        <f>IF(SUM(V$21)=SUM(V$108:V$109),SUM(V$108:V$109),"Error")</f>
        <v>0</v>
      </c>
      <c r="W110" s="30">
        <f>IF(SUM(W$21)=SUM(W$108:W$109),SUM(W$108:W$109),"Error")</f>
        <v>0</v>
      </c>
    </row>
  </sheetData>
  <sheetProtection algorithmName="SHA-512" hashValue="xC/Lm6CHJpFUVYYBmTG4X11wU1kDHrROrNTTJSJiwrEAsXwSLMnUkQ/LDz6ea96W8Dz7wzg0xYEXQqfPOoJvxg==" saltValue="zKwnLQSlH56E0xyXhd6P2Q==" spinCount="100000" sheet="1" insertRows="0" deleteRows="0" selectLockedCells="1"/>
  <mergeCells count="25">
    <mergeCell ref="V94:X94"/>
    <mergeCell ref="D74:E74"/>
    <mergeCell ref="A94:H94"/>
    <mergeCell ref="J94:L94"/>
    <mergeCell ref="N94:P94"/>
    <mergeCell ref="R94:T94"/>
    <mergeCell ref="A60:H60"/>
    <mergeCell ref="J60:L60"/>
    <mergeCell ref="N60:P60"/>
    <mergeCell ref="R60:T60"/>
    <mergeCell ref="V60:X60"/>
    <mergeCell ref="D40:E40"/>
    <mergeCell ref="J26:L26"/>
    <mergeCell ref="V26:X26"/>
    <mergeCell ref="A3:H3"/>
    <mergeCell ref="A4:H4"/>
    <mergeCell ref="A5:H5"/>
    <mergeCell ref="A26:H26"/>
    <mergeCell ref="J7:L7"/>
    <mergeCell ref="V7:X7"/>
    <mergeCell ref="N7:P7"/>
    <mergeCell ref="N26:P26"/>
    <mergeCell ref="R7:T7"/>
    <mergeCell ref="R26:T26"/>
    <mergeCell ref="A7:H7"/>
  </mergeCells>
  <printOptions horizontalCentered="1"/>
  <pageMargins left="0.17" right="0.27" top="0.25" bottom="0.5" header="1" footer="0.5"/>
  <pageSetup orientation="landscape" r:id="rId1"/>
  <headerFooter alignWithMargins="0"/>
  <rowBreaks count="1" manualBreakCount="1">
    <brk id="40" max="8" man="1"/>
  </rowBreaks>
  <colBreaks count="3" manualBreakCount="3">
    <brk id="12" max="1048575" man="1"/>
    <brk id="16" max="1048575" man="1"/>
    <brk id="2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8FB96-FFFD-4487-86D2-31D6E8FA2B6F}">
  <dimension ref="A1:X173"/>
  <sheetViews>
    <sheetView zoomScale="125" zoomScaleNormal="125" workbookViewId="0">
      <selection activeCell="H2" sqref="H2"/>
    </sheetView>
  </sheetViews>
  <sheetFormatPr defaultRowHeight="12.75" customHeight="1" x14ac:dyDescent="0.2"/>
  <cols>
    <col min="1" max="1" width="6.140625" style="1" customWidth="1"/>
    <col min="2" max="2" width="9" style="1" customWidth="1"/>
    <col min="3" max="3" width="10.42578125" style="1" customWidth="1"/>
    <col min="4" max="4" width="11.140625" style="1" bestFit="1" customWidth="1"/>
    <col min="5" max="5" width="50.85546875" style="1" customWidth="1"/>
    <col min="6" max="6" width="5.85546875" style="11" customWidth="1"/>
    <col min="7" max="8" width="16.85546875" style="1" customWidth="1"/>
    <col min="9" max="9" width="1" style="1" customWidth="1"/>
    <col min="10" max="11" width="16.85546875" style="1" customWidth="1"/>
    <col min="12" max="12" width="70.85546875" style="1" customWidth="1"/>
    <col min="13" max="13" width="1" style="1" customWidth="1"/>
    <col min="14" max="15" width="16.85546875" style="1" customWidth="1"/>
    <col min="16" max="16" width="70.85546875" style="1" customWidth="1"/>
    <col min="17" max="17" width="1" style="1" customWidth="1"/>
    <col min="18" max="19" width="16.85546875" style="1" customWidth="1"/>
    <col min="20" max="20" width="70.85546875" style="1" customWidth="1"/>
    <col min="21" max="21" width="1" style="1" customWidth="1"/>
    <col min="22" max="23" width="16.85546875" style="1" customWidth="1"/>
    <col min="24" max="24" width="70.85546875" style="1" customWidth="1"/>
  </cols>
  <sheetData>
    <row r="1" spans="1:24" s="60" customFormat="1" ht="12.75" customHeight="1" x14ac:dyDescent="0.25">
      <c r="A1" s="57"/>
      <c r="B1" s="57"/>
      <c r="C1" s="57"/>
      <c r="D1" s="57"/>
      <c r="E1" s="57"/>
      <c r="F1" s="58"/>
      <c r="G1" s="57"/>
      <c r="H1" s="59" t="s">
        <v>76</v>
      </c>
      <c r="I1" s="57"/>
      <c r="J1" s="57"/>
      <c r="K1" s="57"/>
      <c r="L1" s="57"/>
      <c r="M1" s="59"/>
      <c r="N1" s="57"/>
      <c r="O1" s="57"/>
      <c r="P1" s="57"/>
      <c r="Q1" s="59"/>
      <c r="R1" s="57"/>
      <c r="S1" s="57"/>
      <c r="T1" s="57"/>
      <c r="U1" s="59"/>
      <c r="V1" s="57"/>
      <c r="W1" s="57"/>
      <c r="X1" s="57"/>
    </row>
    <row r="2" spans="1:24" s="60" customFormat="1" ht="12.75" customHeight="1" x14ac:dyDescent="0.2">
      <c r="A2" s="57"/>
      <c r="B2" s="57"/>
      <c r="C2" s="57"/>
      <c r="D2" s="57"/>
      <c r="E2" s="57"/>
      <c r="F2" s="58"/>
      <c r="G2" s="61" t="s">
        <v>0</v>
      </c>
      <c r="H2" s="62"/>
      <c r="I2" s="57"/>
      <c r="J2" s="57"/>
      <c r="K2" s="57"/>
      <c r="L2" s="57"/>
      <c r="M2" s="62"/>
      <c r="N2" s="57"/>
      <c r="O2" s="57"/>
      <c r="P2" s="57"/>
      <c r="Q2" s="62"/>
      <c r="R2" s="57"/>
      <c r="S2" s="57"/>
      <c r="T2" s="57"/>
      <c r="U2" s="62"/>
      <c r="V2" s="57"/>
      <c r="W2" s="57"/>
      <c r="X2" s="57"/>
    </row>
    <row r="3" spans="1:24" s="60" customFormat="1" ht="12.75" customHeight="1" x14ac:dyDescent="0.25">
      <c r="A3" s="117" t="s">
        <v>77</v>
      </c>
      <c r="B3" s="117"/>
      <c r="C3" s="117"/>
      <c r="D3" s="117"/>
      <c r="E3" s="117"/>
      <c r="F3" s="117"/>
      <c r="G3" s="117"/>
      <c r="H3" s="117"/>
      <c r="I3" s="57"/>
      <c r="J3" s="57"/>
      <c r="K3" s="57"/>
      <c r="L3" s="57"/>
      <c r="M3" s="98"/>
      <c r="N3" s="57"/>
      <c r="O3" s="57"/>
      <c r="P3" s="57"/>
      <c r="Q3" s="98"/>
      <c r="R3" s="57"/>
      <c r="S3" s="57"/>
      <c r="T3" s="57"/>
      <c r="U3" s="98"/>
      <c r="V3" s="57"/>
      <c r="W3" s="57"/>
      <c r="X3" s="57"/>
    </row>
    <row r="4" spans="1:24" s="60" customFormat="1" ht="12.75" customHeight="1" x14ac:dyDescent="0.25">
      <c r="A4" s="117" t="s">
        <v>55</v>
      </c>
      <c r="B4" s="117"/>
      <c r="C4" s="117"/>
      <c r="D4" s="117"/>
      <c r="E4" s="117"/>
      <c r="F4" s="117"/>
      <c r="G4" s="117"/>
      <c r="H4" s="117"/>
      <c r="I4" s="57"/>
      <c r="J4" s="57"/>
      <c r="K4" s="57"/>
      <c r="L4" s="57"/>
      <c r="M4" s="98"/>
      <c r="N4" s="57"/>
      <c r="O4" s="57"/>
      <c r="P4" s="57"/>
      <c r="Q4" s="98"/>
      <c r="R4" s="57"/>
      <c r="S4" s="57"/>
      <c r="T4" s="57"/>
      <c r="U4" s="98"/>
      <c r="V4" s="57"/>
      <c r="W4" s="57"/>
      <c r="X4" s="57"/>
    </row>
    <row r="5" spans="1:24" s="60" customFormat="1" ht="12.75" customHeight="1" x14ac:dyDescent="0.25">
      <c r="A5" s="118" t="s">
        <v>1</v>
      </c>
      <c r="B5" s="118"/>
      <c r="C5" s="118"/>
      <c r="D5" s="118"/>
      <c r="E5" s="118"/>
      <c r="F5" s="118"/>
      <c r="G5" s="118"/>
      <c r="H5" s="118"/>
      <c r="I5" s="57"/>
      <c r="J5" s="57"/>
      <c r="K5" s="57"/>
      <c r="L5" s="57"/>
      <c r="M5" s="98"/>
      <c r="N5" s="57"/>
      <c r="O5" s="57"/>
      <c r="P5" s="57"/>
      <c r="Q5" s="98"/>
      <c r="R5" s="57"/>
      <c r="S5" s="57"/>
      <c r="T5" s="57"/>
      <c r="U5" s="98"/>
      <c r="V5" s="57"/>
      <c r="W5" s="57"/>
      <c r="X5" s="57"/>
    </row>
    <row r="6" spans="1:24" s="60" customFormat="1" ht="12.75" customHeight="1" x14ac:dyDescent="0.25">
      <c r="A6" s="57"/>
      <c r="B6" s="64"/>
      <c r="C6" s="64"/>
      <c r="D6" s="64"/>
      <c r="E6" s="64"/>
      <c r="F6" s="99"/>
      <c r="G6" s="64"/>
      <c r="H6" s="64"/>
      <c r="I6" s="57"/>
      <c r="J6" s="57"/>
      <c r="K6" s="57"/>
      <c r="L6" s="57"/>
      <c r="M6" s="66"/>
      <c r="N6" s="57"/>
      <c r="O6" s="57"/>
      <c r="P6" s="57"/>
      <c r="Q6" s="66"/>
      <c r="R6" s="57"/>
      <c r="S6" s="57"/>
      <c r="T6" s="57"/>
      <c r="U6" s="66"/>
      <c r="V6" s="57"/>
      <c r="W6" s="57"/>
      <c r="X6" s="57"/>
    </row>
    <row r="7" spans="1:24" s="60" customFormat="1" ht="12.75" customHeight="1" x14ac:dyDescent="0.2">
      <c r="A7" s="119" t="s">
        <v>30</v>
      </c>
      <c r="B7" s="120"/>
      <c r="C7" s="120"/>
      <c r="D7" s="120"/>
      <c r="E7" s="120"/>
      <c r="F7" s="120"/>
      <c r="G7" s="120"/>
      <c r="H7" s="121"/>
      <c r="I7" s="57"/>
      <c r="J7" s="114" t="s">
        <v>2</v>
      </c>
      <c r="K7" s="115"/>
      <c r="L7" s="116"/>
      <c r="M7" s="67"/>
      <c r="N7" s="114" t="s">
        <v>3</v>
      </c>
      <c r="O7" s="115"/>
      <c r="P7" s="116"/>
      <c r="Q7" s="67"/>
      <c r="R7" s="114" t="s">
        <v>4</v>
      </c>
      <c r="S7" s="115"/>
      <c r="T7" s="116"/>
      <c r="U7" s="67"/>
      <c r="V7" s="114" t="s">
        <v>5</v>
      </c>
      <c r="W7" s="115"/>
      <c r="X7" s="116"/>
    </row>
    <row r="8" spans="1:24" ht="26.5" customHeight="1" x14ac:dyDescent="0.25">
      <c r="A8" s="81" t="s">
        <v>20</v>
      </c>
      <c r="B8" s="81" t="s">
        <v>6</v>
      </c>
      <c r="C8" s="81" t="s">
        <v>16</v>
      </c>
      <c r="D8" s="82" t="s">
        <v>7</v>
      </c>
      <c r="E8" s="83" t="s">
        <v>17</v>
      </c>
      <c r="F8" s="83" t="s">
        <v>8</v>
      </c>
      <c r="G8" s="83" t="s">
        <v>78</v>
      </c>
      <c r="H8" s="84" t="s">
        <v>79</v>
      </c>
      <c r="J8" s="83" t="str">
        <f>$G$8</f>
        <v>FY 26</v>
      </c>
      <c r="K8" s="84" t="str">
        <f>$H$8</f>
        <v>FY 27</v>
      </c>
      <c r="L8" s="85" t="s">
        <v>9</v>
      </c>
      <c r="M8" s="86"/>
      <c r="N8" s="83" t="str">
        <f>$G$8</f>
        <v>FY 26</v>
      </c>
      <c r="O8" s="84" t="str">
        <f>$H$8</f>
        <v>FY 27</v>
      </c>
      <c r="P8" s="85" t="s">
        <v>9</v>
      </c>
      <c r="Q8" s="86"/>
      <c r="R8" s="83" t="str">
        <f>$G$8</f>
        <v>FY 26</v>
      </c>
      <c r="S8" s="84" t="str">
        <f>$H$8</f>
        <v>FY 27</v>
      </c>
      <c r="T8" s="85" t="s">
        <v>9</v>
      </c>
      <c r="U8" s="86"/>
      <c r="V8" s="83" t="str">
        <f>$G$8</f>
        <v>FY 26</v>
      </c>
      <c r="W8" s="84" t="str">
        <f>$H$8</f>
        <v>FY 27</v>
      </c>
      <c r="X8" s="85" t="s">
        <v>9</v>
      </c>
    </row>
    <row r="9" spans="1:24" ht="4.95" customHeight="1" x14ac:dyDescent="0.25">
      <c r="A9" s="87"/>
      <c r="B9" s="87"/>
      <c r="C9" s="87"/>
      <c r="D9" s="88"/>
      <c r="E9" s="89"/>
      <c r="F9" s="89"/>
      <c r="G9" s="89"/>
      <c r="H9" s="90"/>
      <c r="J9" s="89"/>
      <c r="K9" s="90"/>
      <c r="L9" s="91"/>
      <c r="M9" s="86"/>
      <c r="N9" s="89"/>
      <c r="O9" s="90"/>
      <c r="P9" s="91"/>
      <c r="Q9" s="86"/>
      <c r="R9" s="89"/>
      <c r="S9" s="90"/>
      <c r="T9" s="91"/>
      <c r="U9" s="86"/>
      <c r="V9" s="89"/>
      <c r="W9" s="90"/>
      <c r="X9" s="91"/>
    </row>
    <row r="10" spans="1:24" s="71" customFormat="1" ht="12.9" x14ac:dyDescent="0.2">
      <c r="A10" s="68"/>
      <c r="B10" s="68"/>
      <c r="C10" s="68"/>
      <c r="D10" s="68"/>
      <c r="E10" s="73"/>
      <c r="F10" s="68"/>
      <c r="G10" s="70"/>
      <c r="H10" s="70"/>
      <c r="J10" s="70"/>
      <c r="K10" s="70"/>
      <c r="L10" s="70"/>
      <c r="M10" s="72"/>
      <c r="N10" s="70"/>
      <c r="O10" s="70"/>
      <c r="P10" s="70"/>
      <c r="Q10" s="72"/>
      <c r="R10" s="70"/>
      <c r="S10" s="70"/>
      <c r="T10" s="70"/>
      <c r="U10" s="72"/>
      <c r="V10" s="70"/>
      <c r="W10" s="70"/>
      <c r="X10" s="70"/>
    </row>
    <row r="11" spans="1:24" s="71" customFormat="1" ht="12.9" x14ac:dyDescent="0.2">
      <c r="A11" s="68"/>
      <c r="B11" s="68"/>
      <c r="C11" s="68"/>
      <c r="D11" s="68"/>
      <c r="E11" s="73"/>
      <c r="F11" s="68"/>
      <c r="G11" s="70"/>
      <c r="H11" s="70"/>
      <c r="J11" s="70"/>
      <c r="K11" s="70"/>
      <c r="L11" s="70"/>
      <c r="M11" s="72"/>
      <c r="N11" s="70"/>
      <c r="O11" s="70"/>
      <c r="P11" s="70"/>
      <c r="Q11" s="72"/>
      <c r="R11" s="70"/>
      <c r="S11" s="70"/>
      <c r="T11" s="70"/>
      <c r="U11" s="72"/>
      <c r="V11" s="70"/>
      <c r="W11" s="70"/>
      <c r="X11" s="70"/>
    </row>
    <row r="12" spans="1:24" s="71" customFormat="1" ht="12.9" x14ac:dyDescent="0.2">
      <c r="A12" s="68"/>
      <c r="B12" s="68"/>
      <c r="C12" s="68"/>
      <c r="D12" s="68"/>
      <c r="E12" s="73"/>
      <c r="F12" s="68"/>
      <c r="G12" s="70"/>
      <c r="H12" s="70"/>
      <c r="J12" s="70"/>
      <c r="K12" s="70"/>
      <c r="L12" s="70"/>
      <c r="M12" s="72"/>
      <c r="N12" s="70"/>
      <c r="O12" s="70"/>
      <c r="P12" s="70"/>
      <c r="Q12" s="72"/>
      <c r="R12" s="70"/>
      <c r="S12" s="70"/>
      <c r="T12" s="70"/>
      <c r="U12" s="72"/>
      <c r="V12" s="70"/>
      <c r="W12" s="70"/>
      <c r="X12" s="70"/>
    </row>
    <row r="13" spans="1:24" s="71" customFormat="1" ht="12.9" x14ac:dyDescent="0.2">
      <c r="A13" s="68"/>
      <c r="B13" s="68"/>
      <c r="C13" s="68"/>
      <c r="D13" s="68"/>
      <c r="E13" s="73"/>
      <c r="F13" s="68"/>
      <c r="G13" s="70"/>
      <c r="H13" s="70"/>
      <c r="J13" s="70"/>
      <c r="K13" s="70"/>
      <c r="L13" s="70"/>
      <c r="M13" s="72"/>
      <c r="N13" s="70"/>
      <c r="O13" s="70"/>
      <c r="P13" s="70"/>
      <c r="Q13" s="72"/>
      <c r="R13" s="70"/>
      <c r="S13" s="70"/>
      <c r="T13" s="70"/>
      <c r="U13" s="72"/>
      <c r="V13" s="70"/>
      <c r="W13" s="70"/>
      <c r="X13" s="70"/>
    </row>
    <row r="14" spans="1:24" ht="4.95" customHeight="1" thickBot="1" x14ac:dyDescent="0.3">
      <c r="A14" s="87"/>
      <c r="B14" s="87"/>
      <c r="C14" s="87"/>
      <c r="D14" s="88"/>
      <c r="E14" s="89"/>
      <c r="F14" s="89"/>
      <c r="G14" s="89"/>
      <c r="H14" s="90"/>
      <c r="J14" s="89"/>
      <c r="K14" s="90"/>
      <c r="L14" s="91"/>
      <c r="M14" s="86"/>
      <c r="N14" s="89"/>
      <c r="O14" s="90"/>
      <c r="P14" s="91"/>
      <c r="Q14" s="86"/>
      <c r="R14" s="89"/>
      <c r="S14" s="90"/>
      <c r="T14" s="91"/>
      <c r="U14" s="86"/>
      <c r="V14" s="89"/>
      <c r="W14" s="90"/>
      <c r="X14" s="91"/>
    </row>
    <row r="15" spans="1:24" s="3" customFormat="1" ht="14.95" thickTop="1" thickBot="1" x14ac:dyDescent="0.25">
      <c r="B15" s="2"/>
      <c r="C15" s="2"/>
      <c r="D15" s="2"/>
      <c r="E15" s="6" t="s">
        <v>10</v>
      </c>
      <c r="F15" s="2"/>
      <c r="G15" s="9">
        <f>SUM(G9:G14)</f>
        <v>0</v>
      </c>
      <c r="H15" s="9">
        <f>SUM(H9:H14)</f>
        <v>0</v>
      </c>
      <c r="J15" s="9">
        <f>SUM(J9:J14)</f>
        <v>0</v>
      </c>
      <c r="K15" s="9">
        <f>SUM(K9:K14)</f>
        <v>0</v>
      </c>
      <c r="M15" s="8"/>
      <c r="N15" s="9">
        <f>SUM(N9:N14)</f>
        <v>0</v>
      </c>
      <c r="O15" s="9">
        <f>SUM(O9:O14)</f>
        <v>0</v>
      </c>
      <c r="Q15" s="8"/>
      <c r="R15" s="9">
        <f>SUM(R9:R14)</f>
        <v>0</v>
      </c>
      <c r="S15" s="9">
        <f>SUM(S9:S14)</f>
        <v>0</v>
      </c>
      <c r="U15" s="8"/>
      <c r="V15" s="9">
        <f>SUM(V9:V14)</f>
        <v>0</v>
      </c>
      <c r="W15" s="9">
        <f>SUM(W9:W14)</f>
        <v>0</v>
      </c>
    </row>
    <row r="16" spans="1:24" s="3" customFormat="1" ht="14.3" thickTop="1" x14ac:dyDescent="0.2">
      <c r="A16" s="48" t="s">
        <v>18</v>
      </c>
      <c r="B16" s="130"/>
      <c r="C16" s="130"/>
      <c r="D16" s="131"/>
      <c r="E16" s="6" t="s">
        <v>11</v>
      </c>
      <c r="F16" s="2"/>
      <c r="G16" s="4"/>
      <c r="H16" s="4"/>
      <c r="J16" s="4"/>
      <c r="K16" s="4"/>
      <c r="M16" s="8"/>
      <c r="N16" s="4"/>
      <c r="O16" s="4"/>
      <c r="Q16" s="8"/>
      <c r="R16" s="4"/>
      <c r="S16" s="4"/>
      <c r="U16" s="8"/>
      <c r="V16" s="4"/>
      <c r="W16" s="4"/>
    </row>
    <row r="17" spans="1:24" s="3" customFormat="1" ht="13.6" x14ac:dyDescent="0.2">
      <c r="A17" s="111" t="s">
        <v>84</v>
      </c>
      <c r="B17" s="109" t="s">
        <v>80</v>
      </c>
      <c r="C17" s="109"/>
      <c r="D17" s="52"/>
      <c r="E17" s="6"/>
      <c r="F17" s="2"/>
      <c r="G17" s="4"/>
      <c r="H17" s="4"/>
      <c r="J17" s="4"/>
      <c r="K17" s="4"/>
      <c r="M17" s="8"/>
      <c r="N17" s="4"/>
      <c r="O17" s="4"/>
      <c r="Q17" s="8"/>
      <c r="R17" s="4"/>
      <c r="S17" s="4"/>
      <c r="U17" s="8"/>
      <c r="V17" s="4"/>
      <c r="W17" s="4"/>
    </row>
    <row r="18" spans="1:24" s="3" customFormat="1" ht="12.9" x14ac:dyDescent="0.2">
      <c r="A18" s="51" t="s">
        <v>12</v>
      </c>
      <c r="B18" s="80" t="s">
        <v>81</v>
      </c>
      <c r="C18" s="132"/>
      <c r="D18" s="133"/>
      <c r="E18" s="34" t="s">
        <v>32</v>
      </c>
      <c r="F18" s="35" t="s">
        <v>12</v>
      </c>
      <c r="G18" s="36">
        <f t="shared" ref="G18:H20" si="0">(SUMIF($F$9:$F$14,$F18,G$9:G$14))</f>
        <v>0</v>
      </c>
      <c r="H18" s="36">
        <f t="shared" si="0"/>
        <v>0</v>
      </c>
      <c r="I18" s="36"/>
      <c r="J18" s="36">
        <f t="shared" ref="J18:K20" si="1">(SUMIF($F$9:$F$14,$F18,J$9:J$14))</f>
        <v>0</v>
      </c>
      <c r="K18" s="36">
        <f t="shared" si="1"/>
        <v>0</v>
      </c>
      <c r="M18" s="8"/>
      <c r="N18" s="4">
        <f t="shared" ref="N18:O20" si="2">(SUMIF($F$9:$F$14,$F18,N$9:N$14))</f>
        <v>0</v>
      </c>
      <c r="O18" s="4">
        <f t="shared" si="2"/>
        <v>0</v>
      </c>
      <c r="Q18" s="8"/>
      <c r="R18" s="4">
        <f t="shared" ref="R18:S20" si="3">(SUMIF($F$9:$F$14,$F18,R$9:R$14))</f>
        <v>0</v>
      </c>
      <c r="S18" s="4">
        <f t="shared" si="3"/>
        <v>0</v>
      </c>
      <c r="U18" s="8"/>
      <c r="V18" s="4">
        <f t="shared" ref="V18:W20" si="4">(SUMIF($F$9:$F$14,$F18,V$9:V$14))</f>
        <v>0</v>
      </c>
      <c r="W18" s="4">
        <f t="shared" si="4"/>
        <v>0</v>
      </c>
    </row>
    <row r="19" spans="1:24" ht="12.75" customHeight="1" x14ac:dyDescent="0.2">
      <c r="A19" s="51" t="s">
        <v>14</v>
      </c>
      <c r="B19" s="78" t="s">
        <v>86</v>
      </c>
      <c r="C19"/>
      <c r="D19" s="52"/>
      <c r="E19" s="5" t="s">
        <v>31</v>
      </c>
      <c r="F19" s="2" t="s">
        <v>13</v>
      </c>
      <c r="G19" s="4">
        <f t="shared" si="0"/>
        <v>0</v>
      </c>
      <c r="H19" s="4">
        <f t="shared" si="0"/>
        <v>0</v>
      </c>
      <c r="I19" s="10"/>
      <c r="J19" s="4">
        <f t="shared" si="1"/>
        <v>0</v>
      </c>
      <c r="K19" s="4">
        <f t="shared" si="1"/>
        <v>0</v>
      </c>
      <c r="M19" s="8"/>
      <c r="N19" s="4">
        <f t="shared" si="2"/>
        <v>0</v>
      </c>
      <c r="O19" s="4">
        <f t="shared" si="2"/>
        <v>0</v>
      </c>
      <c r="Q19" s="8"/>
      <c r="R19" s="4">
        <f t="shared" si="3"/>
        <v>0</v>
      </c>
      <c r="S19" s="4">
        <f t="shared" si="3"/>
        <v>0</v>
      </c>
      <c r="U19" s="8"/>
      <c r="V19" s="4">
        <f t="shared" si="4"/>
        <v>0</v>
      </c>
      <c r="W19" s="4">
        <f t="shared" si="4"/>
        <v>0</v>
      </c>
    </row>
    <row r="20" spans="1:24" ht="12.75" customHeight="1" x14ac:dyDescent="0.2">
      <c r="A20" s="51" t="s">
        <v>75</v>
      </c>
      <c r="B20" s="78" t="s">
        <v>82</v>
      </c>
      <c r="C20" s="132"/>
      <c r="D20" s="52"/>
      <c r="E20" s="34" t="s">
        <v>33</v>
      </c>
      <c r="F20" s="35" t="s">
        <v>34</v>
      </c>
      <c r="G20" s="36">
        <f t="shared" si="0"/>
        <v>0</v>
      </c>
      <c r="H20" s="36">
        <f t="shared" si="0"/>
        <v>0</v>
      </c>
      <c r="I20" s="37"/>
      <c r="J20" s="36">
        <f t="shared" si="1"/>
        <v>0</v>
      </c>
      <c r="K20" s="36">
        <f t="shared" si="1"/>
        <v>0</v>
      </c>
      <c r="M20" s="8"/>
      <c r="N20" s="4">
        <f t="shared" si="2"/>
        <v>0</v>
      </c>
      <c r="O20" s="4">
        <f t="shared" si="2"/>
        <v>0</v>
      </c>
      <c r="Q20" s="8"/>
      <c r="R20" s="4">
        <f t="shared" si="3"/>
        <v>0</v>
      </c>
      <c r="S20" s="4">
        <f t="shared" si="3"/>
        <v>0</v>
      </c>
      <c r="U20" s="8"/>
      <c r="V20" s="4">
        <f t="shared" si="4"/>
        <v>0</v>
      </c>
      <c r="W20" s="4">
        <f t="shared" si="4"/>
        <v>0</v>
      </c>
    </row>
    <row r="21" spans="1:24" ht="12.75" customHeight="1" x14ac:dyDescent="0.2">
      <c r="A21" s="51"/>
      <c r="B21" s="78" t="s">
        <v>87</v>
      </c>
      <c r="C21" s="132"/>
      <c r="D21" s="134"/>
      <c r="E21" s="97" t="s">
        <v>15</v>
      </c>
      <c r="F21" s="12"/>
      <c r="G21" s="13">
        <f>IF(SUM(G$18:G$20)=SUM(G$9:G$14),SUM(G$18:G$20),"Error")</f>
        <v>0</v>
      </c>
      <c r="H21" s="13">
        <f>IF(SUM(H$18:H$20)=SUM(H$9:H$14),SUM(H$18:H$20),"Error")</f>
        <v>0</v>
      </c>
      <c r="I21" s="10"/>
      <c r="J21" s="13">
        <f>IF(SUM(J$18:J$20)=SUM(J$9:J$14),SUM(J$18:J$20),"Error")</f>
        <v>0</v>
      </c>
      <c r="K21" s="13">
        <f>IF(SUM(K$18:K$20)=SUM(K$9:K$14),SUM(K$18:K$20),"Error")</f>
        <v>0</v>
      </c>
      <c r="N21" s="13">
        <f>IF(SUM(N$18:N$20)=SUM(N$9:N$14),SUM(N$18:N$20),"Error")</f>
        <v>0</v>
      </c>
      <c r="O21" s="13">
        <f>IF(SUM(O$18:O$20)=SUM(O$9:O$14),SUM(O$18:O$20),"Error")</f>
        <v>0</v>
      </c>
      <c r="R21" s="13">
        <f>IF(SUM(R$18:R$20)=SUM(R$9:R$14),SUM(R$18:R$20),"Error")</f>
        <v>0</v>
      </c>
      <c r="S21" s="13">
        <f>IF(SUM(S$18:S$20)=SUM(S$9:S$14),SUM(S$18:S$20),"Error")</f>
        <v>0</v>
      </c>
      <c r="V21" s="13">
        <f>IF(SUM(V$18:V$20)=SUM(V$9:V$14),SUM(V$18:V$20),"Error")</f>
        <v>0</v>
      </c>
      <c r="W21" s="13">
        <f>IF(SUM(W$18:W$20)=SUM(W$9:W$14),SUM(W$18:W$20),"Error")</f>
        <v>0</v>
      </c>
    </row>
    <row r="22" spans="1:24" ht="12.75" customHeight="1" x14ac:dyDescent="0.2">
      <c r="A22" s="51" t="s">
        <v>19</v>
      </c>
      <c r="B22" s="78" t="s">
        <v>88</v>
      </c>
      <c r="C22" s="79"/>
      <c r="D22" s="133"/>
      <c r="E22" s="16"/>
      <c r="F22" s="17"/>
      <c r="G22" s="18"/>
      <c r="H22" s="18"/>
      <c r="I22" s="10"/>
      <c r="J22" s="18"/>
      <c r="K22" s="18"/>
      <c r="N22" s="18"/>
      <c r="O22" s="18"/>
      <c r="R22" s="18"/>
      <c r="S22" s="18"/>
      <c r="V22" s="18"/>
      <c r="W22" s="18"/>
    </row>
    <row r="23" spans="1:24" ht="12.75" customHeight="1" x14ac:dyDescent="0.2">
      <c r="A23" s="51" t="s">
        <v>23</v>
      </c>
      <c r="B23" s="80" t="s">
        <v>89</v>
      </c>
      <c r="C23"/>
      <c r="D23" s="133"/>
      <c r="E23" s="16"/>
      <c r="F23" s="17"/>
      <c r="G23" s="18"/>
      <c r="H23" s="18"/>
      <c r="I23" s="10"/>
      <c r="J23" s="18"/>
      <c r="K23" s="18"/>
      <c r="N23" s="18"/>
      <c r="O23" s="18"/>
      <c r="R23" s="18"/>
      <c r="S23" s="18"/>
      <c r="V23" s="18"/>
      <c r="W23" s="18"/>
    </row>
    <row r="24" spans="1:24" ht="12.75" customHeight="1" x14ac:dyDescent="0.2">
      <c r="A24" s="53" t="s">
        <v>85</v>
      </c>
      <c r="B24" s="110" t="s">
        <v>83</v>
      </c>
      <c r="C24" s="135"/>
      <c r="D24" s="136"/>
      <c r="E24" s="16"/>
      <c r="F24" s="17"/>
      <c r="G24" s="18"/>
      <c r="H24" s="18"/>
      <c r="I24" s="10"/>
      <c r="J24" s="18"/>
      <c r="K24" s="18"/>
      <c r="N24" s="18"/>
      <c r="O24" s="18"/>
      <c r="R24" s="18"/>
      <c r="S24" s="18"/>
      <c r="V24" s="18"/>
      <c r="W24" s="18"/>
    </row>
    <row r="25" spans="1:24" s="14" customFormat="1" ht="12.75" customHeight="1" x14ac:dyDescent="0.2">
      <c r="B25" s="15"/>
      <c r="C25" s="15"/>
      <c r="D25" s="15"/>
      <c r="E25" s="16"/>
      <c r="F25" s="17"/>
      <c r="G25" s="18"/>
      <c r="H25" s="18"/>
      <c r="I25" s="19"/>
      <c r="J25" s="18"/>
      <c r="K25" s="18"/>
      <c r="L25" s="15"/>
      <c r="M25" s="15"/>
      <c r="N25" s="18"/>
      <c r="O25" s="18"/>
      <c r="P25" s="15"/>
      <c r="Q25" s="15"/>
      <c r="R25" s="18"/>
      <c r="S25" s="18"/>
      <c r="T25" s="15"/>
      <c r="U25" s="15"/>
      <c r="V25" s="18"/>
      <c r="W25" s="18"/>
      <c r="X25" s="15"/>
    </row>
    <row r="26" spans="1:24" s="71" customFormat="1" ht="13.6" x14ac:dyDescent="0.2">
      <c r="A26" s="119" t="s">
        <v>46</v>
      </c>
      <c r="B26" s="120"/>
      <c r="C26" s="120"/>
      <c r="D26" s="120"/>
      <c r="E26" s="120"/>
      <c r="F26" s="120"/>
      <c r="G26" s="120"/>
      <c r="H26" s="121"/>
      <c r="J26" s="113" t="s">
        <v>2</v>
      </c>
      <c r="K26" s="113"/>
      <c r="L26" s="113"/>
      <c r="M26" s="67"/>
      <c r="N26" s="114" t="s">
        <v>3</v>
      </c>
      <c r="O26" s="115"/>
      <c r="P26" s="116"/>
      <c r="Q26" s="67"/>
      <c r="R26" s="114" t="s">
        <v>4</v>
      </c>
      <c r="S26" s="115"/>
      <c r="T26" s="116"/>
      <c r="U26" s="67"/>
      <c r="V26" s="114" t="s">
        <v>5</v>
      </c>
      <c r="W26" s="115"/>
      <c r="X26" s="116"/>
    </row>
    <row r="27" spans="1:24" s="96" customFormat="1" ht="27.2" x14ac:dyDescent="0.25">
      <c r="A27" s="92"/>
      <c r="B27" s="92"/>
      <c r="C27" s="92"/>
      <c r="D27" s="103" t="s">
        <v>22</v>
      </c>
      <c r="E27" s="85" t="s">
        <v>21</v>
      </c>
      <c r="F27" s="83" t="s">
        <v>8</v>
      </c>
      <c r="G27" s="83" t="str">
        <f>$G$8</f>
        <v>FY 26</v>
      </c>
      <c r="H27" s="84" t="str">
        <f>$H$8</f>
        <v>FY 27</v>
      </c>
      <c r="I27" s="95"/>
      <c r="J27" s="83" t="str">
        <f>$G$8</f>
        <v>FY 26</v>
      </c>
      <c r="K27" s="84" t="str">
        <f>$H$8</f>
        <v>FY 27</v>
      </c>
      <c r="L27" s="85" t="s">
        <v>9</v>
      </c>
      <c r="M27" s="86"/>
      <c r="N27" s="83" t="str">
        <f>$G$8</f>
        <v>FY 26</v>
      </c>
      <c r="O27" s="84" t="str">
        <f>$H$8</f>
        <v>FY 27</v>
      </c>
      <c r="P27" s="85" t="s">
        <v>9</v>
      </c>
      <c r="Q27" s="86"/>
      <c r="R27" s="83" t="str">
        <f>$G$8</f>
        <v>FY 26</v>
      </c>
      <c r="S27" s="84" t="str">
        <f>$H$8</f>
        <v>FY 27</v>
      </c>
      <c r="T27" s="85" t="s">
        <v>9</v>
      </c>
      <c r="U27" s="86"/>
      <c r="V27" s="83" t="str">
        <f>$G$8</f>
        <v>FY 26</v>
      </c>
      <c r="W27" s="84" t="str">
        <f>$H$8</f>
        <v>FY 27</v>
      </c>
      <c r="X27" s="85" t="s">
        <v>9</v>
      </c>
    </row>
    <row r="28" spans="1:24" ht="4.95" customHeight="1" x14ac:dyDescent="0.25">
      <c r="A28" s="88"/>
      <c r="B28" s="88"/>
      <c r="C28" s="88"/>
      <c r="D28" s="88"/>
      <c r="E28" s="89"/>
      <c r="F28" s="89"/>
      <c r="G28" s="89"/>
      <c r="H28" s="90"/>
      <c r="J28" s="89"/>
      <c r="K28" s="90"/>
      <c r="L28" s="91"/>
      <c r="M28" s="86"/>
      <c r="N28" s="89"/>
      <c r="O28" s="90"/>
      <c r="P28" s="91"/>
      <c r="Q28" s="86"/>
      <c r="R28" s="89"/>
      <c r="S28" s="90"/>
      <c r="T28" s="91"/>
      <c r="U28" s="86"/>
      <c r="V28" s="89"/>
      <c r="W28" s="90"/>
      <c r="X28" s="91"/>
    </row>
    <row r="29" spans="1:24" s="71" customFormat="1" ht="12.9" x14ac:dyDescent="0.2">
      <c r="A29" s="76"/>
      <c r="B29" s="76"/>
      <c r="C29" s="76"/>
      <c r="D29" s="68"/>
      <c r="E29" s="73"/>
      <c r="F29" s="68"/>
      <c r="G29" s="70"/>
      <c r="H29" s="70"/>
      <c r="I29" s="75"/>
      <c r="J29" s="70"/>
      <c r="K29" s="70"/>
      <c r="L29" s="70"/>
      <c r="M29" s="74"/>
      <c r="N29" s="70"/>
      <c r="O29" s="70"/>
      <c r="P29" s="70"/>
      <c r="Q29" s="74"/>
      <c r="R29" s="70"/>
      <c r="S29" s="70"/>
      <c r="T29" s="70"/>
      <c r="U29" s="74"/>
      <c r="V29" s="70"/>
      <c r="W29" s="70"/>
      <c r="X29" s="70"/>
    </row>
    <row r="30" spans="1:24" s="71" customFormat="1" ht="12.9" x14ac:dyDescent="0.2">
      <c r="A30" s="76"/>
      <c r="B30" s="76"/>
      <c r="C30" s="76"/>
      <c r="D30" s="68"/>
      <c r="E30" s="73"/>
      <c r="F30" s="68"/>
      <c r="G30" s="70"/>
      <c r="H30" s="70"/>
      <c r="I30" s="75"/>
      <c r="J30" s="70"/>
      <c r="K30" s="70"/>
      <c r="L30" s="70"/>
      <c r="M30" s="74"/>
      <c r="N30" s="70"/>
      <c r="O30" s="70"/>
      <c r="P30" s="70"/>
      <c r="Q30" s="74"/>
      <c r="R30" s="70"/>
      <c r="S30" s="70"/>
      <c r="T30" s="70"/>
      <c r="U30" s="74"/>
      <c r="V30" s="70"/>
      <c r="W30" s="70"/>
      <c r="X30" s="70"/>
    </row>
    <row r="31" spans="1:24" s="71" customFormat="1" ht="12.9" x14ac:dyDescent="0.2">
      <c r="A31" s="76"/>
      <c r="B31" s="76"/>
      <c r="C31" s="76"/>
      <c r="D31" s="68"/>
      <c r="E31" s="73"/>
      <c r="F31" s="68"/>
      <c r="G31" s="70"/>
      <c r="H31" s="70"/>
      <c r="I31" s="75"/>
      <c r="J31" s="70"/>
      <c r="K31" s="70"/>
      <c r="L31" s="70"/>
      <c r="M31" s="74"/>
      <c r="N31" s="70"/>
      <c r="O31" s="70"/>
      <c r="P31" s="70"/>
      <c r="Q31" s="74"/>
      <c r="R31" s="70"/>
      <c r="S31" s="70"/>
      <c r="T31" s="70"/>
      <c r="U31" s="74"/>
      <c r="V31" s="70"/>
      <c r="W31" s="70"/>
      <c r="X31" s="70"/>
    </row>
    <row r="32" spans="1:24" ht="4.95" customHeight="1" thickBot="1" x14ac:dyDescent="0.3">
      <c r="A32" s="87"/>
      <c r="B32" s="87"/>
      <c r="C32" s="87"/>
      <c r="D32" s="88"/>
      <c r="E32" s="89"/>
      <c r="F32" s="89"/>
      <c r="G32" s="89"/>
      <c r="H32" s="90"/>
      <c r="J32" s="89"/>
      <c r="K32" s="90"/>
      <c r="L32" s="91"/>
      <c r="M32" s="86"/>
      <c r="N32" s="89"/>
      <c r="O32" s="90"/>
      <c r="P32" s="91"/>
      <c r="Q32" s="86"/>
      <c r="R32" s="89"/>
      <c r="S32" s="90"/>
      <c r="T32" s="91"/>
      <c r="U32" s="86"/>
      <c r="V32" s="89"/>
      <c r="W32" s="90"/>
      <c r="X32" s="91"/>
    </row>
    <row r="33" spans="1:23" s="3" customFormat="1" ht="14.95" thickTop="1" thickBot="1" x14ac:dyDescent="0.25">
      <c r="C33" s="5"/>
      <c r="D33" s="112" t="s">
        <v>53</v>
      </c>
      <c r="E33" s="112"/>
      <c r="F33" s="7"/>
      <c r="G33" s="9">
        <f>SUM(G28:G32)</f>
        <v>0</v>
      </c>
      <c r="H33" s="9">
        <f>SUM(H28:H32)</f>
        <v>0</v>
      </c>
      <c r="I33" s="4"/>
      <c r="J33" s="9">
        <f>SUM(J28:J32)</f>
        <v>0</v>
      </c>
      <c r="K33" s="9">
        <f>SUM(K28:K32)</f>
        <v>0</v>
      </c>
      <c r="M33" s="8"/>
      <c r="N33" s="9">
        <f>SUM(N28:N32)</f>
        <v>0</v>
      </c>
      <c r="O33" s="9">
        <f>SUM(O28:O32)</f>
        <v>0</v>
      </c>
      <c r="Q33" s="8"/>
      <c r="R33" s="9">
        <f>SUM(R28:R32)</f>
        <v>0</v>
      </c>
      <c r="S33" s="9">
        <f>SUM(S28:S32)</f>
        <v>0</v>
      </c>
      <c r="U33" s="8"/>
      <c r="V33" s="9">
        <f>SUM(V28:V32)</f>
        <v>0</v>
      </c>
      <c r="W33" s="9">
        <f>SUM(W28:W32)</f>
        <v>0</v>
      </c>
    </row>
    <row r="34" spans="1:23" s="3" customFormat="1" ht="14.3" thickTop="1" x14ac:dyDescent="0.2">
      <c r="A34" s="48" t="s">
        <v>22</v>
      </c>
      <c r="B34" s="49"/>
      <c r="C34" s="49"/>
      <c r="D34" s="50"/>
      <c r="E34" s="6" t="s">
        <v>39</v>
      </c>
      <c r="F34" s="7"/>
      <c r="G34" s="4"/>
      <c r="H34" s="4"/>
      <c r="I34" s="4"/>
      <c r="J34" s="4"/>
      <c r="K34" s="4"/>
      <c r="M34" s="8"/>
      <c r="N34" s="4"/>
      <c r="O34" s="4"/>
      <c r="Q34" s="8"/>
      <c r="R34" s="4"/>
      <c r="S34" s="4"/>
      <c r="U34" s="8"/>
      <c r="V34" s="4"/>
      <c r="W34" s="4"/>
    </row>
    <row r="35" spans="1:23" s="3" customFormat="1" ht="13.6" x14ac:dyDescent="0.2">
      <c r="A35" s="51" t="s">
        <v>23</v>
      </c>
      <c r="B35" s="22" t="s">
        <v>25</v>
      </c>
      <c r="C35" s="23"/>
      <c r="D35" s="52"/>
      <c r="E35" s="6"/>
      <c r="F35" s="7"/>
      <c r="G35" s="4"/>
      <c r="H35" s="4"/>
      <c r="I35" s="4"/>
      <c r="J35" s="4"/>
      <c r="K35" s="4"/>
      <c r="M35" s="8"/>
      <c r="N35" s="4"/>
      <c r="O35" s="4"/>
      <c r="Q35" s="8"/>
      <c r="R35" s="4"/>
      <c r="S35" s="4"/>
      <c r="U35" s="8"/>
      <c r="V35" s="4"/>
      <c r="W35" s="4"/>
    </row>
    <row r="36" spans="1:23" s="3" customFormat="1" ht="12.9" x14ac:dyDescent="0.2">
      <c r="A36" s="51" t="s">
        <v>24</v>
      </c>
      <c r="B36" s="22" t="s">
        <v>26</v>
      </c>
      <c r="C36" s="23"/>
      <c r="D36" s="52"/>
      <c r="E36" s="5" t="s">
        <v>35</v>
      </c>
      <c r="F36" s="7" t="s">
        <v>13</v>
      </c>
      <c r="G36" s="4">
        <f>(SUMIFS(G28:G32,$F28:$F32,$F36,$D28:$D32,"P"))</f>
        <v>0</v>
      </c>
      <c r="H36" s="4">
        <f>(SUMIFS(H28:H32,$F28:$F32,$F36,$D28:$D32,"P"))</f>
        <v>0</v>
      </c>
      <c r="I36" s="4"/>
      <c r="J36" s="4">
        <f>(SUMIFS(J28:J32,$F28:$F32,$F36,$D28:$D32,"P"))</f>
        <v>0</v>
      </c>
      <c r="K36" s="4">
        <f>(SUMIFS(K28:K32,$F28:$F32,$F36,$D28:$D32,"P"))</f>
        <v>0</v>
      </c>
      <c r="M36" s="8"/>
      <c r="N36" s="4">
        <f>(SUMIFS(N28:N32,$F28:$F32,$F36,$D28:$D32,"P"))</f>
        <v>0</v>
      </c>
      <c r="O36" s="4">
        <f>(SUMIFS(O28:O32,$F28:$F32,$F36,$D28:$D32,"P"))</f>
        <v>0</v>
      </c>
      <c r="Q36" s="8"/>
      <c r="R36" s="4">
        <f>(SUMIFS(R28:R32,$F28:$F32,$F36,$D28:$D32,"P"))</f>
        <v>0</v>
      </c>
      <c r="S36" s="4">
        <f>(SUMIFS(S28:S32,$F28:$F32,$F36,$D28:$D32,"P"))</f>
        <v>0</v>
      </c>
      <c r="U36" s="8"/>
      <c r="V36" s="4">
        <f>(SUMIFS(V28:V32,$F28:$F32,$F36,$D28:$D32,"P"))</f>
        <v>0</v>
      </c>
      <c r="W36" s="4">
        <f>(SUMIFS(W28:W32,$F28:$F32,$F36,$D28:$D32,"P"))</f>
        <v>0</v>
      </c>
    </row>
    <row r="37" spans="1:23" s="3" customFormat="1" ht="12.9" x14ac:dyDescent="0.2">
      <c r="A37" s="51" t="s">
        <v>13</v>
      </c>
      <c r="B37" s="22" t="s">
        <v>27</v>
      </c>
      <c r="C37" s="23"/>
      <c r="D37" s="52"/>
      <c r="E37" s="34" t="s">
        <v>36</v>
      </c>
      <c r="F37" s="38" t="s">
        <v>34</v>
      </c>
      <c r="G37" s="36">
        <f>(SUMIFS(G28:G32,$F28:$F32,$F37,$D28:$D32,"P"))</f>
        <v>0</v>
      </c>
      <c r="H37" s="36">
        <f>(SUMIFS(H28:H32,$F28:$F32,$F37,$D28:$D32,"P"))</f>
        <v>0</v>
      </c>
      <c r="I37" s="36"/>
      <c r="J37" s="36">
        <f>(SUMIFS(J28:J32,$F28:$F32,$F37,$D28:$D32,"P"))</f>
        <v>0</v>
      </c>
      <c r="K37" s="36">
        <f>(SUMIFS(K28:K32,$F28:$F32,$F37,$D28:$D32,"P"))</f>
        <v>0</v>
      </c>
      <c r="M37" s="8"/>
      <c r="N37" s="4">
        <f>(SUMIFS(N28:N32,$F28:$F32,$F37,$D28:$D32,"P"))</f>
        <v>0</v>
      </c>
      <c r="O37" s="4">
        <f>(SUMIFS(O28:O32,$F28:$F32,$F37,$D28:$D32,"P"))</f>
        <v>0</v>
      </c>
      <c r="Q37" s="8"/>
      <c r="R37" s="4">
        <f>(SUMIFS(R28:R32,$F28:$F32,$F37,$D28:$D32,"P"))</f>
        <v>0</v>
      </c>
      <c r="S37" s="4">
        <f>(SUMIFS(S28:S32,$F28:$F32,$F37,$D28:$D32,"P"))</f>
        <v>0</v>
      </c>
      <c r="U37" s="8"/>
      <c r="V37" s="4">
        <f>(SUMIFS(V28:V32,$F28:$F32,$F37,$D28:$D32,"P"))</f>
        <v>0</v>
      </c>
      <c r="W37" s="4">
        <f>(SUMIFS(W28:W32,$F28:$F32,$F37,$D28:$D32,"P"))</f>
        <v>0</v>
      </c>
    </row>
    <row r="38" spans="1:23" s="3" customFormat="1" ht="12.9" x14ac:dyDescent="0.2">
      <c r="A38" s="51" t="s">
        <v>12</v>
      </c>
      <c r="B38" s="22" t="s">
        <v>28</v>
      </c>
      <c r="C38" s="23"/>
      <c r="D38" s="52"/>
      <c r="E38" s="5" t="s">
        <v>42</v>
      </c>
      <c r="F38" s="7" t="s">
        <v>13</v>
      </c>
      <c r="G38" s="4">
        <f>(SUMIFS(G28:G32,$F28:$F32,$F38,$D28:$D32,"L"))</f>
        <v>0</v>
      </c>
      <c r="H38" s="4">
        <f>(SUMIFS(H28:H32,$F28:$F32,$F38,$D28:$D32,"L"))</f>
        <v>0</v>
      </c>
      <c r="I38" s="4"/>
      <c r="J38" s="4">
        <f>(SUMIFS(J28:J32,$F28:$F32,$F38,$D28:$D32,"L"))</f>
        <v>0</v>
      </c>
      <c r="K38" s="4">
        <f>(SUMIFS(K28:K32,$F28:$F32,$F38,$D28:$D32,"L"))</f>
        <v>0</v>
      </c>
      <c r="M38" s="8"/>
      <c r="N38" s="4">
        <f>(SUMIFS(N28:N32,$F28:$F32,$F38,$D28:$D32,"L"))</f>
        <v>0</v>
      </c>
      <c r="O38" s="4">
        <f>(SUMIFS(O28:O32,$F28:$F32,$F38,$D28:$D32,"L"))</f>
        <v>0</v>
      </c>
      <c r="Q38" s="8"/>
      <c r="R38" s="4">
        <f>(SUMIFS(R28:R32,$F28:$F32,$F38,$D28:$D32,"L"))</f>
        <v>0</v>
      </c>
      <c r="S38" s="4">
        <f>(SUMIFS(S28:S32,$F28:$F32,$F38,$D28:$D32,"L"))</f>
        <v>0</v>
      </c>
      <c r="U38" s="8"/>
      <c r="V38" s="4">
        <f>(SUMIFS(V28:V32,$F28:$F32,$F38,$D28:$D32,"L"))</f>
        <v>0</v>
      </c>
      <c r="W38" s="4">
        <f>(SUMIFS(W28:W32,$F28:$F32,$F38,$D28:$D32,"L"))</f>
        <v>0</v>
      </c>
    </row>
    <row r="39" spans="1:23" s="3" customFormat="1" ht="12.9" x14ac:dyDescent="0.2">
      <c r="A39" s="53" t="s">
        <v>14</v>
      </c>
      <c r="B39" s="54" t="s">
        <v>29</v>
      </c>
      <c r="C39" s="55"/>
      <c r="D39" s="56"/>
      <c r="E39" s="34" t="s">
        <v>43</v>
      </c>
      <c r="F39" s="38" t="s">
        <v>34</v>
      </c>
      <c r="G39" s="36">
        <f>(SUMIFS(G28:G32,$F28:$F32,$F39,$D28:$D32,"L"))</f>
        <v>0</v>
      </c>
      <c r="H39" s="36">
        <f>(SUMIFS(H28:H32,$F28:$F32,$F39,$D28:$D32,"L"))</f>
        <v>0</v>
      </c>
      <c r="I39" s="36"/>
      <c r="J39" s="36">
        <f>(SUMIFS(J28:J32,$F28:$F32,$F39,$D28:$D32,"L"))</f>
        <v>0</v>
      </c>
      <c r="K39" s="36">
        <f>(SUMIFS(K28:K32,$F28:$F32,$F39,$D28:$D32,"L"))</f>
        <v>0</v>
      </c>
      <c r="M39" s="8"/>
      <c r="N39" s="4">
        <f>(SUMIFS(N28:N32,$F28:$F32,$F39,$D28:$D32,"L"))</f>
        <v>0</v>
      </c>
      <c r="O39" s="4">
        <f>(SUMIFS(O28:O32,$F28:$F32,$F39,$D28:$D32,"L"))</f>
        <v>0</v>
      </c>
      <c r="Q39" s="8"/>
      <c r="R39" s="4">
        <f>(SUMIFS(R28:R32,$F28:$F32,$F39,$D28:$D32,"L"))</f>
        <v>0</v>
      </c>
      <c r="S39" s="4">
        <f>(SUMIFS(S28:S32,$F28:$F32,$F39,$D28:$D32,"L"))</f>
        <v>0</v>
      </c>
      <c r="U39" s="8"/>
      <c r="V39" s="4">
        <f>(SUMIFS(V28:V32,$F28:$F32,$F39,$D28:$D32,"L"))</f>
        <v>0</v>
      </c>
      <c r="W39" s="4">
        <f>(SUMIFS(W28:W32,$F28:$F32,$F39,$D28:$D32,"L"))</f>
        <v>0</v>
      </c>
    </row>
    <row r="40" spans="1:23" s="3" customFormat="1" ht="12.9" x14ac:dyDescent="0.2">
      <c r="A40" s="21"/>
      <c r="B40" s="22"/>
      <c r="C40" s="23"/>
      <c r="D40" s="20"/>
      <c r="E40" s="5" t="s">
        <v>37</v>
      </c>
      <c r="F40" s="7" t="s">
        <v>13</v>
      </c>
      <c r="G40" s="4">
        <f>(SUMIFS(G28:G32,$F28:$F32,$F40,$D28:$D32,"D"))</f>
        <v>0</v>
      </c>
      <c r="H40" s="4">
        <f>(SUMIFS(H28:H32,$F28:$F32,$F40,$D28:$D32,"D"))</f>
        <v>0</v>
      </c>
      <c r="I40" s="4"/>
      <c r="J40" s="4">
        <f>(SUMIFS(J28:J32,$F28:$F32,$F40,$D28:$D32,"D"))</f>
        <v>0</v>
      </c>
      <c r="K40" s="4">
        <f>(SUMIFS(K28:K32,$F28:$F32,$F40,$D28:$D32,"D"))</f>
        <v>0</v>
      </c>
      <c r="M40" s="8"/>
      <c r="N40" s="4">
        <f>(SUMIFS(N28:N32,$F28:$F32,$F40,$D28:$D32,"D"))</f>
        <v>0</v>
      </c>
      <c r="O40" s="4">
        <f>(SUMIFS(O28:O32,$F28:$F32,$F40,$D28:$D32,"D"))</f>
        <v>0</v>
      </c>
      <c r="Q40" s="8"/>
      <c r="R40" s="4">
        <f>(SUMIFS(R28:R32,$F28:$F32,$F40,$D28:$D32,"D"))</f>
        <v>0</v>
      </c>
      <c r="S40" s="4">
        <f>(SUMIFS(S28:S32,$F28:$F32,$F40,$D28:$D32,"D"))</f>
        <v>0</v>
      </c>
      <c r="U40" s="8"/>
      <c r="V40" s="4">
        <f>(SUMIFS(V28:V32,$F28:$F32,$F40,$D28:$D32,"D"))</f>
        <v>0</v>
      </c>
      <c r="W40" s="4">
        <f>(SUMIFS(W28:W32,$F28:$F32,$F40,$D28:$D32,"D"))</f>
        <v>0</v>
      </c>
    </row>
    <row r="41" spans="1:23" s="3" customFormat="1" ht="12.9" x14ac:dyDescent="0.2">
      <c r="A41" s="21"/>
      <c r="B41" s="22"/>
      <c r="C41" s="23"/>
      <c r="D41" s="20"/>
      <c r="E41" s="34" t="s">
        <v>38</v>
      </c>
      <c r="F41" s="38" t="s">
        <v>34</v>
      </c>
      <c r="G41" s="36">
        <f>(SUMIFS(G28:G32,$F28:$F32,$F41,$D28:$D32,"D"))</f>
        <v>0</v>
      </c>
      <c r="H41" s="36">
        <f>(SUMIFS(H28:H32,$F28:$F32,$F41,$D28:$D32,"D"))</f>
        <v>0</v>
      </c>
      <c r="I41" s="36"/>
      <c r="J41" s="36">
        <f>(SUMIFS(J28:J32,$F28:$F32,$F41,$D28:$D32,"D"))</f>
        <v>0</v>
      </c>
      <c r="K41" s="36">
        <f>(SUMIFS(K28:K32,$F28:$F32,$F41,$D28:$D32,"D"))</f>
        <v>0</v>
      </c>
      <c r="M41" s="8"/>
      <c r="N41" s="4">
        <f>(SUMIFS(N28:N32,$F28:$F32,$F41,$D28:$D32,"D"))</f>
        <v>0</v>
      </c>
      <c r="O41" s="4">
        <f>(SUMIFS(O28:O32,$F28:$F32,$F41,$D28:$D32,"D"))</f>
        <v>0</v>
      </c>
      <c r="Q41" s="8"/>
      <c r="R41" s="4">
        <f>(SUMIFS(R28:R32,$F28:$F32,$F41,$D28:$D32,"D"))</f>
        <v>0</v>
      </c>
      <c r="S41" s="4">
        <f>(SUMIFS(S28:S32,$F28:$F32,$F41,$D28:$D32,"D"))</f>
        <v>0</v>
      </c>
      <c r="U41" s="8"/>
      <c r="V41" s="4">
        <f>(SUMIFS(V28:V32,$F28:$F32,$F41,$D28:$D32,"D"))</f>
        <v>0</v>
      </c>
      <c r="W41" s="4">
        <f>(SUMIFS(W28:W32,$F28:$F32,$F41,$D28:$D32,"D"))</f>
        <v>0</v>
      </c>
    </row>
    <row r="42" spans="1:23" s="3" customFormat="1" ht="12.9" x14ac:dyDescent="0.2">
      <c r="A42" s="21"/>
      <c r="B42" s="22"/>
      <c r="C42" s="23"/>
      <c r="D42" s="20"/>
      <c r="E42" s="5" t="s">
        <v>40</v>
      </c>
      <c r="F42" s="7" t="s">
        <v>13</v>
      </c>
      <c r="G42" s="4">
        <f>(SUMIFS(G28:G32,$F28:$F32,$F42,$D28:$D32,"C"))</f>
        <v>0</v>
      </c>
      <c r="H42" s="4">
        <f>(SUMIFS(H28:H32,$F28:$F32,$F42,$D28:$D32,"C"))</f>
        <v>0</v>
      </c>
      <c r="I42" s="4"/>
      <c r="J42" s="4">
        <f>(SUMIFS(J28:J32,$F28:$F32,$F42,$D28:$D32,"C"))</f>
        <v>0</v>
      </c>
      <c r="K42" s="4">
        <f>(SUMIFS(K28:K32,$F28:$F32,$F42,$D28:$D32,"C"))</f>
        <v>0</v>
      </c>
      <c r="M42" s="8"/>
      <c r="N42" s="4">
        <f>(SUMIFS(N28:N32,$F28:$F32,$F42,$D28:$D32,"C"))</f>
        <v>0</v>
      </c>
      <c r="O42" s="4">
        <f>(SUMIFS(O28:O32,$F28:$F32,$F42,$D28:$D32,"C"))</f>
        <v>0</v>
      </c>
      <c r="Q42" s="8"/>
      <c r="R42" s="4">
        <f>(SUMIFS(R28:R32,$F28:$F32,$F42,$D28:$D32,"C"))</f>
        <v>0</v>
      </c>
      <c r="S42" s="4">
        <f>(SUMIFS(S28:S32,$F28:$F32,$F42,$D28:$D32,"C"))</f>
        <v>0</v>
      </c>
      <c r="U42" s="8"/>
      <c r="V42" s="4">
        <f>(SUMIFS(V28:V32,$F28:$F32,$F42,$D28:$D32,"C"))</f>
        <v>0</v>
      </c>
      <c r="W42" s="4">
        <f>(SUMIFS(W28:W32,$F28:$F32,$F42,$D28:$D32,"C"))</f>
        <v>0</v>
      </c>
    </row>
    <row r="43" spans="1:23" s="3" customFormat="1" ht="12.9" x14ac:dyDescent="0.2">
      <c r="A43" s="21"/>
      <c r="B43" s="22"/>
      <c r="C43" s="23"/>
      <c r="D43" s="20"/>
      <c r="E43" s="34" t="s">
        <v>41</v>
      </c>
      <c r="F43" s="38" t="s">
        <v>34</v>
      </c>
      <c r="G43" s="36">
        <f>(SUMIFS(G28:G32,$F28:$F32,$F43,$D28:$D32,"C"))</f>
        <v>0</v>
      </c>
      <c r="H43" s="36">
        <f>(SUMIFS(H28:H32,$F28:$F32,$F43,$D28:$D32,"C"))</f>
        <v>0</v>
      </c>
      <c r="I43" s="36"/>
      <c r="J43" s="36">
        <f>(SUMIFS(J28:J32,$F28:$F32,$F43,$D28:$D32,"C"))</f>
        <v>0</v>
      </c>
      <c r="K43" s="36">
        <f>(SUMIFS(K28:K32,$F28:$F32,$F43,$D28:$D32,"C"))</f>
        <v>0</v>
      </c>
      <c r="M43" s="8"/>
      <c r="N43" s="4">
        <f>(SUMIFS(N28:N32,$F28:$F32,$F43,$D28:$D32,"C"))</f>
        <v>0</v>
      </c>
      <c r="O43" s="4">
        <f>(SUMIFS(O28:O32,$F28:$F32,$F43,$D28:$D32,"C"))</f>
        <v>0</v>
      </c>
      <c r="Q43" s="8"/>
      <c r="R43" s="4">
        <f>(SUMIFS(R28:R32,$F28:$F32,$F43,$D28:$D32,"C"))</f>
        <v>0</v>
      </c>
      <c r="S43" s="4">
        <f>(SUMIFS(S28:S32,$F28:$F32,$F43,$D28:$D32,"C"))</f>
        <v>0</v>
      </c>
      <c r="U43" s="8"/>
      <c r="V43" s="4">
        <f>(SUMIFS(V28:V32,$F28:$F32,$F43,$D28:$D32,"C"))</f>
        <v>0</v>
      </c>
      <c r="W43" s="4">
        <f>(SUMIFS(W28:W32,$F28:$F32,$F43,$D28:$D32,"C"))</f>
        <v>0</v>
      </c>
    </row>
    <row r="44" spans="1:23" s="3" customFormat="1" ht="12.9" x14ac:dyDescent="0.2">
      <c r="A44" s="21"/>
      <c r="B44" s="22"/>
      <c r="C44" s="23"/>
      <c r="D44" s="20"/>
      <c r="E44" s="5" t="s">
        <v>44</v>
      </c>
      <c r="F44" s="7" t="s">
        <v>13</v>
      </c>
      <c r="G44" s="4">
        <f>(SUMIFS(G28:G32,$F28:$F32,$F44,$D28:$D32,"E"))</f>
        <v>0</v>
      </c>
      <c r="H44" s="4">
        <f>(SUMIFS(H28:H32,$F28:$F32,$F44,$D28:$D32,"E"))</f>
        <v>0</v>
      </c>
      <c r="I44" s="4"/>
      <c r="J44" s="4">
        <f>(SUMIFS(J28:J32,$F28:$F32,$F44,$D28:$D32,"E"))</f>
        <v>0</v>
      </c>
      <c r="K44" s="4">
        <f>(SUMIFS(K28:K32,$F28:$F32,$F44,$D28:$D32,"E"))</f>
        <v>0</v>
      </c>
      <c r="M44" s="8"/>
      <c r="N44" s="4">
        <f>(SUMIFS(N28:N32,$F28:$F32,$F44,$D28:$D32,"E"))</f>
        <v>0</v>
      </c>
      <c r="O44" s="4">
        <f>(SUMIFS(O28:O32,$F28:$F32,$F44,$D28:$D32,"E"))</f>
        <v>0</v>
      </c>
      <c r="Q44" s="8"/>
      <c r="R44" s="4">
        <f>(SUMIFS(R28:R32,$F28:$F32,$F44,$D28:$D32,"E"))</f>
        <v>0</v>
      </c>
      <c r="S44" s="4">
        <f>(SUMIFS(S28:S32,$F28:$F32,$F44,$D28:$D32,"E"))</f>
        <v>0</v>
      </c>
      <c r="U44" s="8"/>
      <c r="V44" s="4">
        <f>(SUMIFS(V28:V32,$F28:$F32,$F44,$D28:$D32,"E"))</f>
        <v>0</v>
      </c>
      <c r="W44" s="4">
        <f>(SUMIFS(W28:W32,$F28:$F32,$F44,$D28:$D32,"E"))</f>
        <v>0</v>
      </c>
    </row>
    <row r="45" spans="1:23" s="3" customFormat="1" ht="12.9" x14ac:dyDescent="0.2">
      <c r="E45" s="101" t="s">
        <v>45</v>
      </c>
      <c r="F45" s="100" t="s">
        <v>34</v>
      </c>
      <c r="G45" s="104">
        <f>(SUMIFS(G28:G32,$F28:$F32,$F45,$D28:$D32,"E"))</f>
        <v>0</v>
      </c>
      <c r="H45" s="104">
        <f>(SUMIFS(H28:H32,$F28:$F32,$F45,$D28:$D32,"E"))</f>
        <v>0</v>
      </c>
      <c r="I45" s="42"/>
      <c r="J45" s="104">
        <f>(SUMIFS(J28:J32,$F28:$F32,$F45,$D28:$D32,"E"))</f>
        <v>0</v>
      </c>
      <c r="K45" s="104">
        <f>(SUMIFS(K28:K32,$F28:$F32,$F45,$D28:$D32,"E"))</f>
        <v>0</v>
      </c>
      <c r="M45" s="8"/>
      <c r="N45" s="104">
        <f>(SUMIFS(N28:N32,$F28:$F32,$F45,$D28:$D32,"E"))</f>
        <v>0</v>
      </c>
      <c r="O45" s="104">
        <f>(SUMIFS(O28:O32,$F28:$F32,$F45,$D28:$D32,"E"))</f>
        <v>0</v>
      </c>
      <c r="Q45" s="8"/>
      <c r="R45" s="104">
        <f>(SUMIFS(R28:R32,$F28:$F32,$F45,$D28:$D32,"E"))</f>
        <v>0</v>
      </c>
      <c r="S45" s="104">
        <f>(SUMIFS(S28:S32,$F28:$F32,$F45,$D28:$D32,"E"))</f>
        <v>0</v>
      </c>
      <c r="U45" s="8"/>
      <c r="V45" s="104">
        <f>(SUMIFS(V28:V32,$F28:$F32,$F45,$D28:$D32,"E"))</f>
        <v>0</v>
      </c>
      <c r="W45" s="104">
        <f>(SUMIFS(W28:W32,$F28:$F32,$F45,$D28:$D32,"E"))</f>
        <v>0</v>
      </c>
    </row>
    <row r="46" spans="1:23" s="3" customFormat="1" ht="13.6" x14ac:dyDescent="0.2">
      <c r="E46" s="29" t="s">
        <v>15</v>
      </c>
      <c r="F46" s="30"/>
      <c r="G46" s="30">
        <f>IF(SUM(G36:G45)=SUM(G33),SUM(G36:G45),"Error")</f>
        <v>0</v>
      </c>
      <c r="H46" s="30">
        <f>IF(SUM(H36:H45)=SUM(H33),SUM(H36:H45),"Error")</f>
        <v>0</v>
      </c>
      <c r="I46" s="31"/>
      <c r="J46" s="30">
        <f>IF(SUM(J36:J45)=SUM(J33),SUM(J36:J45),"Error")</f>
        <v>0</v>
      </c>
      <c r="K46" s="30">
        <f>IF(SUM(K36:K45)=SUM(K33),SUM(K36:K45),"Error")</f>
        <v>0</v>
      </c>
      <c r="M46" s="8"/>
      <c r="N46" s="30">
        <f>IF(SUM(N36:N45)=SUM(N33),SUM(N36:N45),"Error")</f>
        <v>0</v>
      </c>
      <c r="O46" s="30">
        <f>IF(SUM(O36:O45)=SUM(O33),SUM(O36:O45),"Error")</f>
        <v>0</v>
      </c>
      <c r="Q46" s="8"/>
      <c r="R46" s="30">
        <f>IF(SUM(R36:R45)=SUM(R33),SUM(R36:R45),"Error")</f>
        <v>0</v>
      </c>
      <c r="S46" s="30">
        <f>IF(SUM(S36:S45)=SUM(S33),SUM(S36:S45),"Error")</f>
        <v>0</v>
      </c>
      <c r="U46" s="8"/>
      <c r="V46" s="30">
        <f>IF(SUM(V36:V45)=SUM(V33),SUM(V36:V45),"Error")</f>
        <v>0</v>
      </c>
      <c r="W46" s="30">
        <f>IF(SUM(W36:W45)=SUM(W33),SUM(W36:W45),"Error")</f>
        <v>0</v>
      </c>
    </row>
    <row r="47" spans="1:23" s="3" customFormat="1" ht="13.6" x14ac:dyDescent="0.2">
      <c r="E47" s="16"/>
      <c r="F47" s="7"/>
      <c r="G47" s="4"/>
      <c r="H47" s="4"/>
      <c r="I47" s="4"/>
      <c r="J47" s="4"/>
      <c r="K47" s="4"/>
      <c r="M47" s="8"/>
      <c r="N47" s="4"/>
      <c r="O47" s="4"/>
      <c r="Q47" s="8"/>
      <c r="R47" s="4"/>
      <c r="S47" s="4"/>
      <c r="U47" s="8"/>
      <c r="V47" s="4"/>
      <c r="W47" s="4"/>
    </row>
    <row r="48" spans="1:23" s="3" customFormat="1" ht="12.9" x14ac:dyDescent="0.2">
      <c r="E48" s="5" t="s">
        <v>31</v>
      </c>
      <c r="F48" s="2" t="s">
        <v>13</v>
      </c>
      <c r="G48" s="4">
        <f>SUMIF($F36:$F45,$F48,G36:G45)</f>
        <v>0</v>
      </c>
      <c r="H48" s="4">
        <f>SUMIF($F36:$F45,$F48,H36:H45)</f>
        <v>0</v>
      </c>
      <c r="I48" s="4"/>
      <c r="J48" s="4">
        <f>SUMIF($F36:$F45,$F48,J36:J45)</f>
        <v>0</v>
      </c>
      <c r="K48" s="4">
        <f>SUMIF($F36:$F45,$F48,K36:K45)</f>
        <v>0</v>
      </c>
      <c r="M48" s="8"/>
      <c r="N48" s="4">
        <f>SUMIF($F36:$F45,$F48,N36:N45)</f>
        <v>0</v>
      </c>
      <c r="O48" s="4">
        <f>SUMIF($F36:$F45,$F48,O36:O45)</f>
        <v>0</v>
      </c>
      <c r="Q48" s="8"/>
      <c r="R48" s="4">
        <f>SUMIF($F36:$F45,$F48,R36:R45)</f>
        <v>0</v>
      </c>
      <c r="S48" s="4">
        <f>SUMIF($F36:$F45,$F48,S36:S45)</f>
        <v>0</v>
      </c>
      <c r="U48" s="8"/>
      <c r="V48" s="4">
        <f>SUMIF($F36:$F45,$F48,V36:V45)</f>
        <v>0</v>
      </c>
      <c r="W48" s="4">
        <v>0</v>
      </c>
    </row>
    <row r="49" spans="1:24" ht="12.75" customHeight="1" x14ac:dyDescent="0.2">
      <c r="E49" s="34" t="s">
        <v>33</v>
      </c>
      <c r="F49" s="35" t="s">
        <v>34</v>
      </c>
      <c r="G49" s="42">
        <f>SUMIF($F36:$F45,$F49,G36:G45)</f>
        <v>0</v>
      </c>
      <c r="H49" s="36">
        <f>SUMIF($F36:$F45,$F49,H36:H45)</f>
        <v>0</v>
      </c>
      <c r="I49" s="37"/>
      <c r="J49" s="36">
        <f>SUMIF($F36:$F45,$F49,J36:J45)</f>
        <v>0</v>
      </c>
      <c r="K49" s="36">
        <f>SUMIF($F36:$F45,$F49,K36:K45)</f>
        <v>0</v>
      </c>
      <c r="M49" s="8"/>
      <c r="N49" s="4">
        <f>SUMIF($F36:$F45,$F49,N36:N45)</f>
        <v>0</v>
      </c>
      <c r="O49" s="4">
        <f>SUMIF($F36:$F45,$F49,O36:O45)</f>
        <v>0</v>
      </c>
      <c r="Q49" s="8"/>
      <c r="R49" s="4">
        <f>SUMIF($F36:$F45,$F49,R36:R45)</f>
        <v>0</v>
      </c>
      <c r="S49" s="4">
        <f>SUMIF($F36:$F45,$F49,S36:S45)</f>
        <v>0</v>
      </c>
      <c r="U49" s="8"/>
      <c r="V49" s="4">
        <f>SUMIF($F36:$F45,$F49,V36:V45)</f>
        <v>0</v>
      </c>
      <c r="W49" s="4">
        <f>SUMIF($F36:$F45,$F49,W36:W45)</f>
        <v>0</v>
      </c>
    </row>
    <row r="50" spans="1:24" ht="12.75" customHeight="1" x14ac:dyDescent="0.2">
      <c r="A50" s="15"/>
      <c r="B50" s="15"/>
      <c r="C50" s="23"/>
      <c r="D50" s="23"/>
      <c r="E50" s="29" t="s">
        <v>54</v>
      </c>
      <c r="F50" s="32"/>
      <c r="G50" s="33">
        <f>IF(SUM(G46)=SUM(G33),SUM(G48:G49),"Error")</f>
        <v>0</v>
      </c>
      <c r="H50" s="33">
        <f>IF(SUM(H46)=SUM(H33),SUM(H48:H49),"Error")</f>
        <v>0</v>
      </c>
      <c r="I50" s="19"/>
      <c r="J50" s="33">
        <f>IF(SUM(J46)=SUM(J33),SUM(J48:J49),"Error")</f>
        <v>0</v>
      </c>
      <c r="K50" s="33">
        <f>IF(SUM(K46)=SUM(K33),SUM(K48:K49),"Error")</f>
        <v>0</v>
      </c>
      <c r="N50" s="33">
        <f>IF(SUM(N46)=SUM(N33),SUM(N48:N49),"Error")</f>
        <v>0</v>
      </c>
      <c r="O50" s="33">
        <f>IF(SUM(O46)=SUM(O33),SUM(O48:O49),"Error")</f>
        <v>0</v>
      </c>
      <c r="R50" s="33">
        <f>IF(SUM(R46)=SUM(R33),SUM(R48:R49),"Error")</f>
        <v>0</v>
      </c>
      <c r="S50" s="33">
        <f>IF(SUM(S46)=SUM(S33),SUM(S48:S49),"Error")</f>
        <v>0</v>
      </c>
      <c r="V50" s="33">
        <f>IF(SUM(V46)=SUM(V33),SUM(V48:V49),"Error")</f>
        <v>0</v>
      </c>
      <c r="W50" s="33">
        <f>IF(SUM(W46)=SUM(W33),SUM(W48:W49),"Error")</f>
        <v>0</v>
      </c>
    </row>
    <row r="51" spans="1:24" ht="12.75" customHeight="1" x14ac:dyDescent="0.2">
      <c r="A51" s="15"/>
      <c r="B51" s="15"/>
      <c r="C51" s="23"/>
      <c r="D51" s="23"/>
      <c r="E51" s="16"/>
      <c r="F51" s="17"/>
      <c r="G51" s="31"/>
      <c r="H51" s="18"/>
      <c r="I51" s="19"/>
      <c r="J51" s="18"/>
      <c r="K51" s="18"/>
      <c r="N51" s="18"/>
      <c r="O51" s="18"/>
      <c r="R51" s="18"/>
      <c r="S51" s="18"/>
      <c r="V51" s="18"/>
      <c r="W51" s="18"/>
    </row>
    <row r="52" spans="1:24" s="60" customFormat="1" ht="12.75" customHeight="1" x14ac:dyDescent="0.2">
      <c r="A52" s="119" t="s">
        <v>47</v>
      </c>
      <c r="B52" s="120"/>
      <c r="C52" s="120"/>
      <c r="D52" s="120"/>
      <c r="E52" s="120"/>
      <c r="F52" s="120"/>
      <c r="G52" s="120"/>
      <c r="H52" s="121"/>
      <c r="I52" s="71"/>
      <c r="J52" s="113" t="s">
        <v>2</v>
      </c>
      <c r="K52" s="113"/>
      <c r="L52" s="113"/>
      <c r="M52" s="67"/>
      <c r="N52" s="114" t="s">
        <v>3</v>
      </c>
      <c r="O52" s="115"/>
      <c r="P52" s="116"/>
      <c r="Q52" s="67"/>
      <c r="R52" s="114" t="s">
        <v>4</v>
      </c>
      <c r="S52" s="115"/>
      <c r="T52" s="116"/>
      <c r="U52" s="67"/>
      <c r="V52" s="114" t="s">
        <v>5</v>
      </c>
      <c r="W52" s="115"/>
      <c r="X52" s="116"/>
    </row>
    <row r="53" spans="1:24" ht="27.2" x14ac:dyDescent="0.25">
      <c r="A53" s="92"/>
      <c r="B53" s="92"/>
      <c r="C53" s="92"/>
      <c r="D53" s="103" t="s">
        <v>22</v>
      </c>
      <c r="E53" s="85" t="s">
        <v>21</v>
      </c>
      <c r="F53" s="83" t="s">
        <v>8</v>
      </c>
      <c r="G53" s="83" t="str">
        <f>$G$8</f>
        <v>FY 26</v>
      </c>
      <c r="H53" s="84" t="str">
        <f>$H$8</f>
        <v>FY 27</v>
      </c>
      <c r="I53" s="95"/>
      <c r="J53" s="83" t="str">
        <f>$G$8</f>
        <v>FY 26</v>
      </c>
      <c r="K53" s="84" t="str">
        <f>$H$8</f>
        <v>FY 27</v>
      </c>
      <c r="L53" s="85" t="s">
        <v>9</v>
      </c>
      <c r="M53" s="86"/>
      <c r="N53" s="83" t="str">
        <f>$G$8</f>
        <v>FY 26</v>
      </c>
      <c r="O53" s="84" t="str">
        <f>$H$8</f>
        <v>FY 27</v>
      </c>
      <c r="P53" s="85" t="s">
        <v>9</v>
      </c>
      <c r="Q53" s="86"/>
      <c r="R53" s="83" t="str">
        <f>$G$8</f>
        <v>FY 26</v>
      </c>
      <c r="S53" s="84" t="str">
        <f>$H$8</f>
        <v>FY 27</v>
      </c>
      <c r="T53" s="85" t="s">
        <v>9</v>
      </c>
      <c r="U53" s="86"/>
      <c r="V53" s="83" t="str">
        <f>$G$8</f>
        <v>FY 26</v>
      </c>
      <c r="W53" s="84" t="str">
        <f>$H$8</f>
        <v>FY 27</v>
      </c>
      <c r="X53" s="85" t="s">
        <v>9</v>
      </c>
    </row>
    <row r="54" spans="1:24" ht="5.0999999999999996" customHeight="1" x14ac:dyDescent="0.25">
      <c r="A54" s="88"/>
      <c r="B54" s="88"/>
      <c r="C54" s="88"/>
      <c r="D54" s="88"/>
      <c r="E54" s="89"/>
      <c r="F54" s="89"/>
      <c r="G54" s="89"/>
      <c r="H54" s="90"/>
      <c r="J54" s="89"/>
      <c r="K54" s="90"/>
      <c r="L54" s="91"/>
      <c r="M54" s="86"/>
      <c r="N54" s="89"/>
      <c r="O54" s="90"/>
      <c r="P54" s="91"/>
      <c r="Q54" s="86"/>
      <c r="R54" s="89"/>
      <c r="S54" s="90"/>
      <c r="T54" s="91"/>
      <c r="U54" s="86"/>
      <c r="V54" s="89"/>
      <c r="W54" s="90"/>
      <c r="X54" s="91"/>
    </row>
    <row r="55" spans="1:24" s="60" customFormat="1" ht="12.9" x14ac:dyDescent="0.2">
      <c r="A55" s="76"/>
      <c r="B55" s="76"/>
      <c r="C55" s="76"/>
      <c r="D55" s="68"/>
      <c r="E55" s="73"/>
      <c r="F55" s="68"/>
      <c r="G55" s="70"/>
      <c r="H55" s="70"/>
      <c r="I55" s="75"/>
      <c r="J55" s="70"/>
      <c r="K55" s="70"/>
      <c r="L55" s="70"/>
      <c r="M55" s="74"/>
      <c r="N55" s="70"/>
      <c r="O55" s="70"/>
      <c r="P55" s="70"/>
      <c r="Q55" s="74"/>
      <c r="R55" s="70"/>
      <c r="S55" s="70"/>
      <c r="T55" s="70"/>
      <c r="U55" s="74"/>
      <c r="V55" s="70"/>
      <c r="W55" s="70"/>
      <c r="X55" s="70"/>
    </row>
    <row r="56" spans="1:24" s="60" customFormat="1" ht="12.9" x14ac:dyDescent="0.2">
      <c r="A56" s="76"/>
      <c r="B56" s="76"/>
      <c r="C56" s="76"/>
      <c r="D56" s="68"/>
      <c r="E56" s="73"/>
      <c r="F56" s="68"/>
      <c r="G56" s="70"/>
      <c r="H56" s="70"/>
      <c r="I56" s="75"/>
      <c r="J56" s="70"/>
      <c r="K56" s="70"/>
      <c r="L56" s="70"/>
      <c r="M56" s="74"/>
      <c r="N56" s="70"/>
      <c r="O56" s="70"/>
      <c r="P56" s="70"/>
      <c r="Q56" s="74"/>
      <c r="R56" s="70"/>
      <c r="S56" s="70"/>
      <c r="T56" s="70"/>
      <c r="U56" s="74"/>
      <c r="V56" s="70"/>
      <c r="W56" s="70"/>
      <c r="X56" s="70"/>
    </row>
    <row r="57" spans="1:24" s="60" customFormat="1" ht="12.9" x14ac:dyDescent="0.2">
      <c r="A57" s="76"/>
      <c r="B57" s="76"/>
      <c r="C57" s="76"/>
      <c r="D57" s="68"/>
      <c r="E57" s="73"/>
      <c r="F57" s="68"/>
      <c r="G57" s="70"/>
      <c r="H57" s="70"/>
      <c r="I57" s="75"/>
      <c r="J57" s="70"/>
      <c r="K57" s="70"/>
      <c r="L57" s="70"/>
      <c r="M57" s="74"/>
      <c r="N57" s="70"/>
      <c r="O57" s="70"/>
      <c r="P57" s="70"/>
      <c r="Q57" s="74"/>
      <c r="R57" s="70"/>
      <c r="S57" s="70"/>
      <c r="T57" s="70"/>
      <c r="U57" s="74"/>
      <c r="V57" s="70"/>
      <c r="W57" s="70"/>
      <c r="X57" s="70"/>
    </row>
    <row r="58" spans="1:24" ht="5.0999999999999996" customHeight="1" thickBot="1" x14ac:dyDescent="0.3">
      <c r="A58" s="87"/>
      <c r="B58" s="87"/>
      <c r="C58" s="87"/>
      <c r="D58" s="88"/>
      <c r="E58" s="89"/>
      <c r="F58" s="89"/>
      <c r="G58" s="89"/>
      <c r="H58" s="90"/>
      <c r="J58" s="89"/>
      <c r="K58" s="90"/>
      <c r="L58" s="91"/>
      <c r="M58" s="86"/>
      <c r="N58" s="89"/>
      <c r="O58" s="90"/>
      <c r="P58" s="91"/>
      <c r="Q58" s="86"/>
      <c r="R58" s="89"/>
      <c r="S58" s="90"/>
      <c r="T58" s="91"/>
      <c r="U58" s="86"/>
      <c r="V58" s="89"/>
      <c r="W58" s="90"/>
      <c r="X58" s="91"/>
    </row>
    <row r="59" spans="1:24" ht="12.75" customHeight="1" thickTop="1" thickBot="1" x14ac:dyDescent="0.25">
      <c r="A59" s="3"/>
      <c r="B59" s="3"/>
      <c r="C59" s="5"/>
      <c r="D59" s="112" t="s">
        <v>56</v>
      </c>
      <c r="E59" s="112"/>
      <c r="F59" s="7"/>
      <c r="G59" s="9">
        <f>SUM(G54:G58)</f>
        <v>0</v>
      </c>
      <c r="H59" s="9">
        <f>SUM(H54:H58)</f>
        <v>0</v>
      </c>
      <c r="I59" s="4"/>
      <c r="J59" s="9">
        <f>SUM(J54:J58)</f>
        <v>0</v>
      </c>
      <c r="K59" s="9">
        <f>SUM(K54:K58)</f>
        <v>0</v>
      </c>
      <c r="L59" s="3"/>
      <c r="M59" s="8"/>
      <c r="N59" s="9">
        <f>SUM(N54:N58)</f>
        <v>0</v>
      </c>
      <c r="O59" s="9">
        <f>SUM(O54:O58)</f>
        <v>0</v>
      </c>
      <c r="P59" s="3"/>
      <c r="Q59" s="8"/>
      <c r="R59" s="9">
        <f>SUM(R54:R58)</f>
        <v>0</v>
      </c>
      <c r="S59" s="9">
        <f>SUM(S54:S58)</f>
        <v>0</v>
      </c>
      <c r="T59" s="3"/>
      <c r="U59" s="8"/>
      <c r="V59" s="9">
        <f>SUM(V54:V58)</f>
        <v>0</v>
      </c>
      <c r="W59" s="9">
        <f>SUM(W54:W58)</f>
        <v>0</v>
      </c>
      <c r="X59" s="3"/>
    </row>
    <row r="60" spans="1:24" ht="12.75" customHeight="1" thickTop="1" x14ac:dyDescent="0.2">
      <c r="A60" s="48" t="s">
        <v>22</v>
      </c>
      <c r="B60" s="49"/>
      <c r="C60" s="49"/>
      <c r="D60" s="50"/>
      <c r="E60" s="6" t="s">
        <v>39</v>
      </c>
      <c r="F60" s="7"/>
      <c r="G60" s="4"/>
      <c r="H60" s="4"/>
      <c r="I60" s="4"/>
      <c r="J60" s="4"/>
      <c r="K60" s="4"/>
      <c r="L60" s="3"/>
      <c r="M60" s="8"/>
      <c r="N60" s="4"/>
      <c r="O60" s="4"/>
      <c r="P60" s="3"/>
      <c r="Q60" s="8"/>
      <c r="R60" s="4"/>
      <c r="S60" s="4"/>
      <c r="T60" s="3"/>
      <c r="U60" s="8"/>
      <c r="V60" s="4"/>
      <c r="W60" s="4"/>
      <c r="X60" s="3"/>
    </row>
    <row r="61" spans="1:24" ht="12.75" customHeight="1" x14ac:dyDescent="0.2">
      <c r="A61" s="51" t="s">
        <v>23</v>
      </c>
      <c r="B61" s="22" t="s">
        <v>25</v>
      </c>
      <c r="C61" s="23"/>
      <c r="D61" s="52"/>
      <c r="E61" s="6"/>
      <c r="F61" s="7"/>
      <c r="G61" s="4"/>
      <c r="H61" s="4"/>
      <c r="I61" s="4"/>
      <c r="J61" s="4"/>
      <c r="K61" s="4"/>
      <c r="L61" s="3"/>
      <c r="M61" s="8"/>
      <c r="N61" s="4"/>
      <c r="O61" s="4"/>
      <c r="P61" s="3"/>
      <c r="Q61" s="8"/>
      <c r="R61" s="4"/>
      <c r="S61" s="4"/>
      <c r="T61" s="3"/>
      <c r="U61" s="8"/>
      <c r="V61" s="4"/>
      <c r="W61" s="4"/>
      <c r="X61" s="3"/>
    </row>
    <row r="62" spans="1:24" ht="12.75" customHeight="1" x14ac:dyDescent="0.2">
      <c r="A62" s="51" t="s">
        <v>24</v>
      </c>
      <c r="B62" s="22" t="s">
        <v>26</v>
      </c>
      <c r="C62" s="23"/>
      <c r="D62" s="52"/>
      <c r="E62" s="5" t="s">
        <v>35</v>
      </c>
      <c r="F62" s="7" t="s">
        <v>13</v>
      </c>
      <c r="G62" s="4">
        <f>(SUMIFS(G54:G58,$F54:$F58,$F62,$D54:$D58,"P"))</f>
        <v>0</v>
      </c>
      <c r="H62" s="4">
        <f>(SUMIFS(H54:H58,$F54:$F58,$F62,$D54:$D58,"P"))</f>
        <v>0</v>
      </c>
      <c r="I62" s="4"/>
      <c r="J62" s="4">
        <f>(SUMIFS(J54:J58,$F54:$F58,$F62,$D54:$D58,"P"))</f>
        <v>0</v>
      </c>
      <c r="K62" s="4">
        <f>(SUMIFS(K54:K58,$F54:$F58,$F62,$D54:$D58,"P"))</f>
        <v>0</v>
      </c>
      <c r="L62" s="3"/>
      <c r="M62" s="8"/>
      <c r="N62" s="4">
        <f>(SUMIFS(N54:N58,$F54:$F58,$F62,$D54:$D58,"P"))</f>
        <v>0</v>
      </c>
      <c r="O62" s="4">
        <f>(SUMIFS(O54:O58,$F54:$F58,$F62,$D54:$D58,"P"))</f>
        <v>0</v>
      </c>
      <c r="P62" s="3"/>
      <c r="Q62" s="8"/>
      <c r="R62" s="4">
        <f>(SUMIFS(R54:R58,$F54:$F58,$F62,$D54:$D58,"P"))</f>
        <v>0</v>
      </c>
      <c r="S62" s="4">
        <f>(SUMIFS(S54:S58,$F54:$F58,$F62,$D54:$D58,"P"))</f>
        <v>0</v>
      </c>
      <c r="T62" s="3"/>
      <c r="U62" s="8"/>
      <c r="V62" s="4">
        <f>(SUMIFS(V54:V58,$F54:$F58,$F62,$D54:$D58,"P"))</f>
        <v>0</v>
      </c>
      <c r="W62" s="4">
        <f>(SUMIFS(W54:W58,$F54:$F58,$F62,$D54:$D58,"P"))</f>
        <v>0</v>
      </c>
      <c r="X62" s="3"/>
    </row>
    <row r="63" spans="1:24" ht="12.75" customHeight="1" x14ac:dyDescent="0.2">
      <c r="A63" s="51" t="s">
        <v>13</v>
      </c>
      <c r="B63" s="22" t="s">
        <v>27</v>
      </c>
      <c r="C63" s="23"/>
      <c r="D63" s="52"/>
      <c r="E63" s="34" t="s">
        <v>36</v>
      </c>
      <c r="F63" s="38" t="s">
        <v>34</v>
      </c>
      <c r="G63" s="36">
        <f>(SUMIFS(G54:G58,$F54:$F58,$F63,$D54:$D58,"P"))</f>
        <v>0</v>
      </c>
      <c r="H63" s="36">
        <f>(SUMIFS(H54:H58,$F54:$F58,$F63,$D54:$D58,"P"))</f>
        <v>0</v>
      </c>
      <c r="I63" s="36"/>
      <c r="J63" s="36">
        <f>(SUMIFS(J54:J58,$F54:$F58,$F63,$D54:$D58,"P"))</f>
        <v>0</v>
      </c>
      <c r="K63" s="36">
        <f>(SUMIFS(K54:K58,$F54:$F58,$F63,$D54:$D58,"P"))</f>
        <v>0</v>
      </c>
      <c r="L63" s="3"/>
      <c r="M63" s="8"/>
      <c r="N63" s="4">
        <f>(SUMIFS(N54:N58,$F54:$F58,$F63,$D54:$D58,"P"))</f>
        <v>0</v>
      </c>
      <c r="O63" s="4">
        <f>(SUMIFS(O54:O58,$F54:$F58,$F63,$D54:$D58,"P"))</f>
        <v>0</v>
      </c>
      <c r="P63" s="3"/>
      <c r="Q63" s="8"/>
      <c r="R63" s="4">
        <f>(SUMIFS(R54:R58,$F54:$F58,$F63,$D54:$D58,"P"))</f>
        <v>0</v>
      </c>
      <c r="S63" s="4">
        <f>(SUMIFS(S54:S58,$F54:$F58,$F63,$D54:$D58,"P"))</f>
        <v>0</v>
      </c>
      <c r="T63" s="3"/>
      <c r="U63" s="8"/>
      <c r="V63" s="4">
        <f>(SUMIFS(V54:V58,$F54:$F58,$F63,$D54:$D58,"P"))</f>
        <v>0</v>
      </c>
      <c r="W63" s="4">
        <f>(SUMIFS(W54:W58,$F54:$F58,$F63,$D54:$D58,"P"))</f>
        <v>0</v>
      </c>
      <c r="X63" s="3"/>
    </row>
    <row r="64" spans="1:24" ht="12.75" customHeight="1" x14ac:dyDescent="0.2">
      <c r="A64" s="51" t="s">
        <v>12</v>
      </c>
      <c r="B64" s="22" t="s">
        <v>28</v>
      </c>
      <c r="C64" s="23"/>
      <c r="D64" s="52"/>
      <c r="E64" s="5" t="s">
        <v>42</v>
      </c>
      <c r="F64" s="7" t="s">
        <v>13</v>
      </c>
      <c r="G64" s="4">
        <f>(SUMIFS(G54:G58,$F54:$F58,$F64,$D54:$D58,"L"))</f>
        <v>0</v>
      </c>
      <c r="H64" s="4">
        <f>(SUMIFS(H54:H58,$F54:$F58,$F64,$D54:$D58,"L"))</f>
        <v>0</v>
      </c>
      <c r="I64" s="4"/>
      <c r="J64" s="4">
        <f>(SUMIFS(J54:J58,$F54:$F58,$F64,$D54:$D58,"L"))</f>
        <v>0</v>
      </c>
      <c r="K64" s="4">
        <f>(SUMIFS(K54:K58,$F54:$F58,$F64,$D54:$D58,"L"))</f>
        <v>0</v>
      </c>
      <c r="L64" s="3"/>
      <c r="M64" s="8"/>
      <c r="N64" s="4">
        <f>(SUMIFS(N54:N58,$F54:$F58,$F64,$D54:$D58,"L"))</f>
        <v>0</v>
      </c>
      <c r="O64" s="4">
        <f>(SUMIFS(O54:O58,$F54:$F58,$F64,$D54:$D58,"L"))</f>
        <v>0</v>
      </c>
      <c r="P64" s="3"/>
      <c r="Q64" s="8"/>
      <c r="R64" s="4">
        <f>(SUMIFS(R54:R58,$F54:$F58,$F64,$D54:$D58,"L"))</f>
        <v>0</v>
      </c>
      <c r="S64" s="4">
        <f>(SUMIFS(S54:S58,$F54:$F58,$F64,$D54:$D58,"L"))</f>
        <v>0</v>
      </c>
      <c r="T64" s="3"/>
      <c r="U64" s="8"/>
      <c r="V64" s="4">
        <f>(SUMIFS(V54:V58,$F54:$F58,$F64,$D54:$D58,"L"))</f>
        <v>0</v>
      </c>
      <c r="W64" s="4">
        <f>(SUMIFS(W54:W58,$F54:$F58,$F64,$D54:$D58,"L"))</f>
        <v>0</v>
      </c>
      <c r="X64" s="3"/>
    </row>
    <row r="65" spans="1:24" ht="12.75" customHeight="1" x14ac:dyDescent="0.2">
      <c r="A65" s="53" t="s">
        <v>14</v>
      </c>
      <c r="B65" s="54" t="s">
        <v>29</v>
      </c>
      <c r="C65" s="55"/>
      <c r="D65" s="56"/>
      <c r="E65" s="34" t="s">
        <v>43</v>
      </c>
      <c r="F65" s="38" t="s">
        <v>34</v>
      </c>
      <c r="G65" s="36">
        <f>(SUMIFS(G54:G58,$F54:$F58,$F65,$D54:$D58,"L"))</f>
        <v>0</v>
      </c>
      <c r="H65" s="36">
        <f>(SUMIFS(H54:H58,$F54:$F58,$F65,$D54:$D58,"L"))</f>
        <v>0</v>
      </c>
      <c r="I65" s="36"/>
      <c r="J65" s="36">
        <f>(SUMIFS(J54:J58,$F54:$F58,$F65,$D54:$D58,"L"))</f>
        <v>0</v>
      </c>
      <c r="K65" s="36">
        <f>(SUMIFS(K54:K58,$F54:$F58,$F65,$D54:$D58,"L"))</f>
        <v>0</v>
      </c>
      <c r="L65" s="3"/>
      <c r="M65" s="8"/>
      <c r="N65" s="4">
        <f>(SUMIFS(N54:N58,$F54:$F58,$F65,$D54:$D58,"L"))</f>
        <v>0</v>
      </c>
      <c r="O65" s="4">
        <f>(SUMIFS(O54:O58,$F54:$F58,$F65,$D54:$D58,"L"))</f>
        <v>0</v>
      </c>
      <c r="P65" s="3"/>
      <c r="Q65" s="8"/>
      <c r="R65" s="4">
        <f>(SUMIFS(R54:R58,$F54:$F58,$F65,$D54:$D58,"L"))</f>
        <v>0</v>
      </c>
      <c r="S65" s="4">
        <f>(SUMIFS(S54:S58,$F54:$F58,$F65,$D54:$D58,"L"))</f>
        <v>0</v>
      </c>
      <c r="T65" s="3"/>
      <c r="U65" s="8"/>
      <c r="V65" s="4">
        <f>(SUMIFS(V54:V58,$F54:$F58,$F65,$D54:$D58,"L"))</f>
        <v>0</v>
      </c>
      <c r="W65" s="4">
        <f>(SUMIFS(W54:W58,$F54:$F58,$F65,$D54:$D58,"L"))</f>
        <v>0</v>
      </c>
      <c r="X65" s="3"/>
    </row>
    <row r="66" spans="1:24" ht="12.75" customHeight="1" x14ac:dyDescent="0.2">
      <c r="A66" s="21"/>
      <c r="B66" s="22"/>
      <c r="C66" s="23"/>
      <c r="D66" s="20"/>
      <c r="E66" s="5" t="s">
        <v>37</v>
      </c>
      <c r="F66" s="7" t="s">
        <v>13</v>
      </c>
      <c r="G66" s="4">
        <f>(SUMIFS(G54:G58,$F54:$F58,$F66,$D54:$D58,"D"))</f>
        <v>0</v>
      </c>
      <c r="H66" s="4">
        <f>(SUMIFS(H54:H58,$F54:$F58,$F66,$D54:$D58,"D"))</f>
        <v>0</v>
      </c>
      <c r="I66" s="4"/>
      <c r="J66" s="4">
        <f>(SUMIFS(J54:J58,$F54:$F58,$F66,$D54:$D58,"D"))</f>
        <v>0</v>
      </c>
      <c r="K66" s="4">
        <f>(SUMIFS(K54:K58,$F54:$F58,$F66,$D54:$D58,"D"))</f>
        <v>0</v>
      </c>
      <c r="L66" s="3"/>
      <c r="M66" s="8"/>
      <c r="N66" s="4">
        <f>(SUMIFS(N54:N58,$F54:$F58,$F66,$D54:$D58,"D"))</f>
        <v>0</v>
      </c>
      <c r="O66" s="4">
        <f>(SUMIFS(O54:O58,$F54:$F58,$F66,$D54:$D58,"D"))</f>
        <v>0</v>
      </c>
      <c r="P66" s="3"/>
      <c r="Q66" s="8"/>
      <c r="R66" s="4">
        <f>(SUMIFS(R54:R58,$F54:$F58,$F66,$D54:$D58,"D"))</f>
        <v>0</v>
      </c>
      <c r="S66" s="4">
        <f>(SUMIFS(S54:S58,$F54:$F58,$F66,$D54:$D58,"D"))</f>
        <v>0</v>
      </c>
      <c r="T66" s="3"/>
      <c r="U66" s="8"/>
      <c r="V66" s="4">
        <f>(SUMIFS(V54:V58,$F54:$F58,$F66,$D54:$D58,"D"))</f>
        <v>0</v>
      </c>
      <c r="W66" s="4">
        <f>(SUMIFS(W54:W58,$F54:$F58,$F66,$D54:$D58,"D"))</f>
        <v>0</v>
      </c>
      <c r="X66" s="3"/>
    </row>
    <row r="67" spans="1:24" ht="12.75" customHeight="1" x14ac:dyDescent="0.2">
      <c r="A67" s="21"/>
      <c r="B67" s="22"/>
      <c r="C67" s="23"/>
      <c r="D67" s="20"/>
      <c r="E67" s="34" t="s">
        <v>38</v>
      </c>
      <c r="F67" s="38" t="s">
        <v>34</v>
      </c>
      <c r="G67" s="36">
        <f>(SUMIFS(G54:G58,$F54:$F58,$F67,$D54:$D58,"D"))</f>
        <v>0</v>
      </c>
      <c r="H67" s="36">
        <f>(SUMIFS(H54:H58,$F54:$F58,$F67,$D54:$D58,"D"))</f>
        <v>0</v>
      </c>
      <c r="I67" s="36"/>
      <c r="J67" s="36">
        <f>(SUMIFS(J54:J58,$F54:$F58,$F67,$D54:$D58,"D"))</f>
        <v>0</v>
      </c>
      <c r="K67" s="36">
        <f>(SUMIFS(K54:K58,$F54:$F58,$F67,$D54:$D58,"D"))</f>
        <v>0</v>
      </c>
      <c r="L67" s="3"/>
      <c r="M67" s="8"/>
      <c r="N67" s="4">
        <f>(SUMIFS(N54:N58,$F54:$F58,$F67,$D54:$D58,"D"))</f>
        <v>0</v>
      </c>
      <c r="O67" s="4">
        <f>(SUMIFS(O54:O58,$F54:$F58,$F67,$D54:$D58,"D"))</f>
        <v>0</v>
      </c>
      <c r="P67" s="3"/>
      <c r="Q67" s="8"/>
      <c r="R67" s="4">
        <f>(SUMIFS(R54:R58,$F54:$F58,$F67,$D54:$D58,"D"))</f>
        <v>0</v>
      </c>
      <c r="S67" s="4">
        <f>(SUMIFS(S54:S58,$F54:$F58,$F67,$D54:$D58,"D"))</f>
        <v>0</v>
      </c>
      <c r="T67" s="3"/>
      <c r="U67" s="8"/>
      <c r="V67" s="4">
        <f>(SUMIFS(V54:V58,$F54:$F58,$F67,$D54:$D58,"D"))</f>
        <v>0</v>
      </c>
      <c r="W67" s="4">
        <f>(SUMIFS(W54:W58,$F54:$F58,$F67,$D54:$D58,"D"))</f>
        <v>0</v>
      </c>
      <c r="X67" s="3"/>
    </row>
    <row r="68" spans="1:24" ht="12.75" customHeight="1" x14ac:dyDescent="0.2">
      <c r="A68" s="21"/>
      <c r="B68" s="22"/>
      <c r="C68" s="23"/>
      <c r="D68" s="20"/>
      <c r="E68" s="5" t="s">
        <v>40</v>
      </c>
      <c r="F68" s="7" t="s">
        <v>13</v>
      </c>
      <c r="G68" s="4">
        <f>(SUMIFS(G54:G58,$F54:$F58,$F68,$D54:$D58,"C"))</f>
        <v>0</v>
      </c>
      <c r="H68" s="4">
        <f>(SUMIFS(H54:H58,$F54:$F58,$F68,$D54:$D58,"C"))</f>
        <v>0</v>
      </c>
      <c r="I68" s="4"/>
      <c r="J68" s="4">
        <f>(SUMIFS(J54:J58,$F54:$F58,$F68,$D54:$D58,"C"))</f>
        <v>0</v>
      </c>
      <c r="K68" s="4">
        <f>(SUMIFS(K54:K58,$F54:$F58,$F68,$D54:$D58,"C"))</f>
        <v>0</v>
      </c>
      <c r="L68" s="3"/>
      <c r="M68" s="8"/>
      <c r="N68" s="4">
        <f>(SUMIFS(N54:N58,$F54:$F58,$F68,$D54:$D58,"C"))</f>
        <v>0</v>
      </c>
      <c r="O68" s="4">
        <f>(SUMIFS(O54:O58,$F54:$F58,$F68,$D54:$D58,"C"))</f>
        <v>0</v>
      </c>
      <c r="P68" s="3"/>
      <c r="Q68" s="8"/>
      <c r="R68" s="4">
        <f>(SUMIFS(R54:R58,$F54:$F58,$F68,$D54:$D58,"C"))</f>
        <v>0</v>
      </c>
      <c r="S68" s="4">
        <f>(SUMIFS(S54:S58,$F54:$F58,$F68,$D54:$D58,"C"))</f>
        <v>0</v>
      </c>
      <c r="T68" s="3"/>
      <c r="U68" s="8"/>
      <c r="V68" s="4">
        <f>(SUMIFS(V54:V58,$F54:$F58,$F68,$D54:$D58,"C"))</f>
        <v>0</v>
      </c>
      <c r="W68" s="4">
        <f>(SUMIFS(W54:W58,$F54:$F58,$F68,$D54:$D58,"C"))</f>
        <v>0</v>
      </c>
      <c r="X68" s="3"/>
    </row>
    <row r="69" spans="1:24" ht="12.75" customHeight="1" x14ac:dyDescent="0.2">
      <c r="A69" s="21"/>
      <c r="B69" s="22"/>
      <c r="C69" s="23"/>
      <c r="D69" s="20"/>
      <c r="E69" s="34" t="s">
        <v>41</v>
      </c>
      <c r="F69" s="38" t="s">
        <v>34</v>
      </c>
      <c r="G69" s="36">
        <f>(SUMIFS(G54:G58,$F54:$F58,$F69,$D54:$D58,"C"))</f>
        <v>0</v>
      </c>
      <c r="H69" s="36">
        <f>(SUMIFS(H54:H58,$F54:$F58,$F69,$D54:$D58,"C"))</f>
        <v>0</v>
      </c>
      <c r="I69" s="36"/>
      <c r="J69" s="36">
        <f>(SUMIFS(J54:J58,$F54:$F58,$F69,$D54:$D58,"C"))</f>
        <v>0</v>
      </c>
      <c r="K69" s="36">
        <f>(SUMIFS(K54:K58,$F54:$F58,$F69,$D54:$D58,"C"))</f>
        <v>0</v>
      </c>
      <c r="L69" s="3"/>
      <c r="M69" s="8"/>
      <c r="N69" s="4">
        <f>(SUMIFS(N54:N58,$F54:$F58,$F69,$D54:$D58,"C"))</f>
        <v>0</v>
      </c>
      <c r="O69" s="4">
        <f>(SUMIFS(O54:O58,$F54:$F58,$F69,$D54:$D58,"C"))</f>
        <v>0</v>
      </c>
      <c r="P69" s="3"/>
      <c r="Q69" s="8"/>
      <c r="R69" s="4">
        <f>(SUMIFS(R54:R58,$F54:$F58,$F69,$D54:$D58,"C"))</f>
        <v>0</v>
      </c>
      <c r="S69" s="4">
        <f>(SUMIFS(S54:S58,$F54:$F58,$F69,$D54:$D58,"C"))</f>
        <v>0</v>
      </c>
      <c r="T69" s="3"/>
      <c r="U69" s="8"/>
      <c r="V69" s="4">
        <f>(SUMIFS(V54:V58,$F54:$F58,$F69,$D54:$D58,"C"))</f>
        <v>0</v>
      </c>
      <c r="W69" s="4">
        <f>(SUMIFS(W54:W58,$F54:$F58,$F69,$D54:$D58,"C"))</f>
        <v>0</v>
      </c>
      <c r="X69" s="3"/>
    </row>
    <row r="70" spans="1:24" ht="12.75" customHeight="1" x14ac:dyDescent="0.2">
      <c r="A70" s="21"/>
      <c r="B70" s="22"/>
      <c r="C70" s="23"/>
      <c r="D70" s="20"/>
      <c r="E70" s="5" t="s">
        <v>44</v>
      </c>
      <c r="F70" s="7" t="s">
        <v>13</v>
      </c>
      <c r="G70" s="4">
        <f>(SUMIFS(G54:G58,$F54:$F58,$F70,$D54:$D58,"E"))</f>
        <v>0</v>
      </c>
      <c r="H70" s="4">
        <f>(SUMIFS(H54:H58,$F54:$F58,$F70,$D54:$D58,"E"))</f>
        <v>0</v>
      </c>
      <c r="I70" s="4"/>
      <c r="J70" s="4">
        <f>(SUMIFS(J54:J58,$F54:$F58,$F70,$D54:$D58,"E"))</f>
        <v>0</v>
      </c>
      <c r="K70" s="4">
        <f>(SUMIFS(K54:K58,$F54:$F58,$F70,$D54:$D58,"E"))</f>
        <v>0</v>
      </c>
      <c r="L70" s="3"/>
      <c r="M70" s="8"/>
      <c r="N70" s="4">
        <f>(SUMIFS(N54:N58,$F54:$F58,$F70,$D54:$D58,"E"))</f>
        <v>0</v>
      </c>
      <c r="O70" s="4">
        <f>(SUMIFS(O54:O58,$F54:$F58,$F70,$D54:$D58,"E"))</f>
        <v>0</v>
      </c>
      <c r="P70" s="3"/>
      <c r="Q70" s="8"/>
      <c r="R70" s="4">
        <f>(SUMIFS(R54:R58,$F54:$F58,$F70,$D54:$D58,"E"))</f>
        <v>0</v>
      </c>
      <c r="S70" s="4">
        <f>(SUMIFS(S54:S58,$F54:$F58,$F70,$D54:$D58,"E"))</f>
        <v>0</v>
      </c>
      <c r="T70" s="3"/>
      <c r="U70" s="8"/>
      <c r="V70" s="4">
        <f>(SUMIFS(V54:V58,$F54:$F58,$F70,$D54:$D58,"E"))</f>
        <v>0</v>
      </c>
      <c r="W70" s="4">
        <f>(SUMIFS(W54:W58,$F54:$F58,$F70,$D54:$D58,"E"))</f>
        <v>0</v>
      </c>
      <c r="X70" s="3"/>
    </row>
    <row r="71" spans="1:24" ht="12.75" customHeight="1" x14ac:dyDescent="0.2">
      <c r="A71" s="21"/>
      <c r="B71" s="22"/>
      <c r="C71" s="23"/>
      <c r="D71" s="20"/>
      <c r="E71" s="101" t="s">
        <v>45</v>
      </c>
      <c r="F71" s="100" t="s">
        <v>34</v>
      </c>
      <c r="G71" s="36">
        <f>(SUMIFS(G54:G58,$F54:$F58,$F71,$D54:$D58,"E"))</f>
        <v>0</v>
      </c>
      <c r="H71" s="36">
        <f>(SUMIFS(H54:H58,$F54:$F58,$F71,$D54:$D58,"E"))</f>
        <v>0</v>
      </c>
      <c r="I71" s="36"/>
      <c r="J71" s="36">
        <f>(SUMIFS(J54:J58,$F54:$F58,$F71,$D54:$D58,"E"))</f>
        <v>0</v>
      </c>
      <c r="K71" s="36">
        <f>(SUMIFS(K54:K58,$F54:$F58,$F71,$D54:$D58,"E"))</f>
        <v>0</v>
      </c>
      <c r="L71" s="3"/>
      <c r="M71" s="8"/>
      <c r="N71" s="36">
        <f>(SUMIFS(N54:N58,$F54:$F58,$F71,$D54:$D58,"E"))</f>
        <v>0</v>
      </c>
      <c r="O71" s="36">
        <f>(SUMIFS(O54:O58,$F54:$F58,$F71,$D54:$D58,"E"))</f>
        <v>0</v>
      </c>
      <c r="P71" s="3"/>
      <c r="Q71" s="8"/>
      <c r="R71" s="36">
        <f>(SUMIFS(R54:R58,$F54:$F58,$F71,$D54:$D58,"E"))</f>
        <v>0</v>
      </c>
      <c r="S71" s="36">
        <f>(SUMIFS(S54:S58,$F54:$F58,$F71,$D54:$D58,"E"))</f>
        <v>0</v>
      </c>
      <c r="T71" s="3"/>
      <c r="U71" s="8"/>
      <c r="V71" s="36">
        <f>(SUMIFS(V54:V58,$F54:$F58,$F71,$D54:$D58,"E"))</f>
        <v>0</v>
      </c>
      <c r="W71" s="36">
        <f>(SUMIFS(W54:W58,$F54:$F58,$F71,$D54:$D58,"E"))</f>
        <v>0</v>
      </c>
      <c r="X71" s="3"/>
    </row>
    <row r="72" spans="1:24" ht="12.75" customHeight="1" x14ac:dyDescent="0.2">
      <c r="E72" s="29" t="s">
        <v>15</v>
      </c>
      <c r="F72" s="30"/>
      <c r="G72" s="30">
        <f>IF(SUM(G62:G71)=SUM(G59),SUM(G62:G71),"Error")</f>
        <v>0</v>
      </c>
      <c r="H72" s="30">
        <f>IF(SUM(H62:H71)=SUM(H59),SUM(H62:H71),"Error")</f>
        <v>0</v>
      </c>
      <c r="I72" s="31"/>
      <c r="J72" s="30">
        <f>IF(SUM(J62:J71)=SUM(J59),SUM(J62:J71),"Error")</f>
        <v>0</v>
      </c>
      <c r="K72" s="30">
        <f>IF(SUM(K62:K71)=SUM(K59),SUM(K62:K71),"Error")</f>
        <v>0</v>
      </c>
      <c r="L72" s="3"/>
      <c r="M72" s="8"/>
      <c r="N72" s="30">
        <f>IF(SUM(N62:N71)=SUM(N59),SUM(N62:N71),"Error")</f>
        <v>0</v>
      </c>
      <c r="O72" s="30">
        <f>IF(SUM(O62:O71)=SUM(O59),SUM(O62:O71),"Error")</f>
        <v>0</v>
      </c>
      <c r="P72" s="3"/>
      <c r="Q72" s="8"/>
      <c r="R72" s="30">
        <f>IF(SUM(R62:R71)=SUM(R59),SUM(R62:R71),"Error")</f>
        <v>0</v>
      </c>
      <c r="S72" s="30">
        <f>IF(SUM(S62:S71)=SUM(S59),SUM(S62:S71),"Error")</f>
        <v>0</v>
      </c>
      <c r="T72" s="3"/>
      <c r="U72" s="8"/>
      <c r="V72" s="30">
        <f>IF(SUM(V62:V71)=SUM(V59),SUM(V62:V71),"Error")</f>
        <v>0</v>
      </c>
      <c r="W72" s="30">
        <f>IF(SUM(W62:W71)=SUM(W59),SUM(W62:W71),"Error")</f>
        <v>0</v>
      </c>
      <c r="X72" s="3"/>
    </row>
    <row r="73" spans="1:24" ht="12.75" customHeight="1" x14ac:dyDescent="0.2">
      <c r="E73" s="16"/>
      <c r="F73" s="7"/>
      <c r="G73" s="4"/>
      <c r="H73" s="4"/>
      <c r="I73" s="4"/>
      <c r="J73" s="4"/>
      <c r="K73" s="4"/>
      <c r="L73" s="3"/>
      <c r="M73" s="8"/>
      <c r="N73" s="4"/>
      <c r="O73" s="4"/>
      <c r="P73" s="3"/>
      <c r="Q73" s="8"/>
      <c r="R73" s="4"/>
      <c r="S73" s="4"/>
      <c r="T73" s="3"/>
      <c r="U73" s="8"/>
      <c r="V73" s="4"/>
      <c r="W73" s="4"/>
      <c r="X73" s="3"/>
    </row>
    <row r="74" spans="1:24" ht="12.75" customHeight="1" x14ac:dyDescent="0.2">
      <c r="E74" s="5" t="s">
        <v>31</v>
      </c>
      <c r="F74" s="2" t="s">
        <v>13</v>
      </c>
      <c r="G74" s="4">
        <f>SUMIF($F62:$F71,$F74,G62:G71)</f>
        <v>0</v>
      </c>
      <c r="H74" s="4">
        <f>SUMIF($F62:$F71,$F74,H62:H71)</f>
        <v>0</v>
      </c>
      <c r="I74" s="4"/>
      <c r="J74" s="4">
        <f>SUMIF($F62:$F71,$F74,J62:J71)</f>
        <v>0</v>
      </c>
      <c r="K74" s="4">
        <f>SUMIF($F62:$F71,$F74,K62:K71)</f>
        <v>0</v>
      </c>
      <c r="L74" s="3"/>
      <c r="M74" s="8"/>
      <c r="N74" s="4">
        <f>SUMIF($F62:$F71,$F74,N62:N71)</f>
        <v>0</v>
      </c>
      <c r="O74" s="4">
        <f>SUMIF($F62:$F71,$F74,O62:O71)</f>
        <v>0</v>
      </c>
      <c r="P74" s="3"/>
      <c r="Q74" s="8"/>
      <c r="R74" s="4">
        <f>SUMIF($F62:$F71,$F74,R62:R71)</f>
        <v>0</v>
      </c>
      <c r="S74" s="4">
        <f>SUMIF($F62:$F71,$F74,S62:S71)</f>
        <v>0</v>
      </c>
      <c r="T74" s="3"/>
      <c r="U74" s="8"/>
      <c r="V74" s="4">
        <f>SUMIF($F62:$F71,$F74,V62:V71)</f>
        <v>0</v>
      </c>
      <c r="W74" s="4">
        <v>0</v>
      </c>
      <c r="X74" s="3"/>
    </row>
    <row r="75" spans="1:24" ht="12.75" customHeight="1" x14ac:dyDescent="0.2">
      <c r="E75" s="34" t="s">
        <v>33</v>
      </c>
      <c r="F75" s="35" t="s">
        <v>34</v>
      </c>
      <c r="G75" s="42">
        <f>SUMIF($F62:$F71,$F75,G62:G71)</f>
        <v>0</v>
      </c>
      <c r="H75" s="36">
        <f>SUMIF($F62:$F71,$F75,H62:H71)</f>
        <v>0</v>
      </c>
      <c r="I75" s="37"/>
      <c r="J75" s="36">
        <f>SUMIF($F62:$F71,$F75,J62:J71)</f>
        <v>0</v>
      </c>
      <c r="K75" s="36">
        <f>SUMIF($F62:$F71,$F75,K62:K71)</f>
        <v>0</v>
      </c>
      <c r="M75" s="8"/>
      <c r="N75" s="36">
        <f>SUMIF($F62:$F71,$F75,N62:N71)</f>
        <v>0</v>
      </c>
      <c r="O75" s="36">
        <f>SUMIF($F62:$F71,$F75,O62:O71)</f>
        <v>0</v>
      </c>
      <c r="Q75" s="8"/>
      <c r="R75" s="4">
        <f>SUMIF($F62:$F71,$F75,R62:R71)</f>
        <v>0</v>
      </c>
      <c r="S75" s="4">
        <f>SUMIF($F62:$F71,$F75,S62:S71)</f>
        <v>0</v>
      </c>
      <c r="U75" s="8"/>
      <c r="V75" s="4">
        <f>SUMIF($F62:$F71,$F75,V62:V71)</f>
        <v>0</v>
      </c>
      <c r="W75" s="4">
        <f>SUMIF($F62:$F71,$F75,W62:W71)</f>
        <v>0</v>
      </c>
    </row>
    <row r="76" spans="1:24" ht="12.75" customHeight="1" x14ac:dyDescent="0.2">
      <c r="E76" s="29" t="s">
        <v>54</v>
      </c>
      <c r="F76" s="32"/>
      <c r="G76" s="33">
        <f>IF(SUM(G72)=SUM(G59),SUM(G74:G75),"Error")</f>
        <v>0</v>
      </c>
      <c r="H76" s="33">
        <f>IF(SUM(H72)=SUM(H59),SUM(H74:H75),"Error")</f>
        <v>0</v>
      </c>
      <c r="I76" s="19"/>
      <c r="J76" s="33">
        <f>IF(SUM(J72)=SUM(J59),SUM(J74:J75),"Error")</f>
        <v>0</v>
      </c>
      <c r="K76" s="33">
        <f>IF(SUM(K72)=SUM(K59),SUM(K74:K75),"Error")</f>
        <v>0</v>
      </c>
      <c r="N76" s="33">
        <f>IF(SUM(N72)=SUM(N59),SUM(N74:N75),"Error")</f>
        <v>0</v>
      </c>
      <c r="O76" s="33">
        <f>IF(SUM(O72)=SUM(O59),SUM(O74:O75),"Error")</f>
        <v>0</v>
      </c>
      <c r="R76" s="33">
        <f>IF(SUM(R72)=SUM(R59),SUM(R74:R75),"Error")</f>
        <v>0</v>
      </c>
      <c r="S76" s="33">
        <f>IF(SUM(S72)=SUM(S59),SUM(S74:S75),"Error")</f>
        <v>0</v>
      </c>
      <c r="V76" s="33">
        <f>IF(SUM(V72)=SUM(V59),SUM(V74:V75),"Error")</f>
        <v>0</v>
      </c>
      <c r="W76" s="33">
        <f>IF(SUM(W72)=SUM(W59),SUM(W74:W75),"Error")</f>
        <v>0</v>
      </c>
    </row>
    <row r="77" spans="1:24" ht="12.75" customHeight="1" x14ac:dyDescent="0.2">
      <c r="A77" s="15"/>
      <c r="B77" s="15"/>
      <c r="C77" s="26"/>
      <c r="D77" s="26"/>
      <c r="E77" s="5"/>
      <c r="G77" s="7"/>
      <c r="H77" s="4"/>
      <c r="I77" s="10"/>
      <c r="J77" s="4"/>
      <c r="K77" s="4"/>
      <c r="N77" s="4"/>
      <c r="O77" s="4"/>
      <c r="R77" s="4"/>
      <c r="S77" s="4"/>
      <c r="V77" s="4"/>
      <c r="W77" s="4"/>
    </row>
    <row r="78" spans="1:24" s="60" customFormat="1" ht="12.75" customHeight="1" x14ac:dyDescent="0.2">
      <c r="A78" s="119" t="s">
        <v>65</v>
      </c>
      <c r="B78" s="120"/>
      <c r="C78" s="120"/>
      <c r="D78" s="120"/>
      <c r="E78" s="120"/>
      <c r="F78" s="120"/>
      <c r="G78" s="120"/>
      <c r="H78" s="121"/>
      <c r="I78" s="71"/>
      <c r="J78" s="113" t="s">
        <v>2</v>
      </c>
      <c r="K78" s="113"/>
      <c r="L78" s="113"/>
      <c r="M78" s="67"/>
      <c r="N78" s="114" t="s">
        <v>3</v>
      </c>
      <c r="O78" s="115"/>
      <c r="P78" s="116"/>
      <c r="Q78" s="67"/>
      <c r="R78" s="114" t="s">
        <v>4</v>
      </c>
      <c r="S78" s="115"/>
      <c r="T78" s="116"/>
      <c r="U78" s="67"/>
      <c r="V78" s="114" t="s">
        <v>5</v>
      </c>
      <c r="W78" s="115"/>
      <c r="X78" s="116"/>
    </row>
    <row r="79" spans="1:24" ht="27.2" x14ac:dyDescent="0.25">
      <c r="A79" s="92"/>
      <c r="B79" s="92"/>
      <c r="C79" s="92"/>
      <c r="D79" s="103" t="s">
        <v>22</v>
      </c>
      <c r="E79" s="85" t="s">
        <v>21</v>
      </c>
      <c r="F79" s="83" t="s">
        <v>8</v>
      </c>
      <c r="G79" s="83" t="str">
        <f>$G$8</f>
        <v>FY 26</v>
      </c>
      <c r="H79" s="84" t="str">
        <f>$H$8</f>
        <v>FY 27</v>
      </c>
      <c r="I79" s="95"/>
      <c r="J79" s="83" t="str">
        <f>$G$8</f>
        <v>FY 26</v>
      </c>
      <c r="K79" s="84" t="str">
        <f>$H$8</f>
        <v>FY 27</v>
      </c>
      <c r="L79" s="85" t="s">
        <v>9</v>
      </c>
      <c r="M79" s="86"/>
      <c r="N79" s="83" t="str">
        <f>$G$8</f>
        <v>FY 26</v>
      </c>
      <c r="O79" s="84" t="str">
        <f>$H$8</f>
        <v>FY 27</v>
      </c>
      <c r="P79" s="85" t="s">
        <v>9</v>
      </c>
      <c r="Q79" s="86"/>
      <c r="R79" s="83" t="str">
        <f>$G$8</f>
        <v>FY 26</v>
      </c>
      <c r="S79" s="84" t="str">
        <f>$H$8</f>
        <v>FY 27</v>
      </c>
      <c r="T79" s="85" t="s">
        <v>9</v>
      </c>
      <c r="U79" s="86"/>
      <c r="V79" s="83" t="str">
        <f>$G$8</f>
        <v>FY 26</v>
      </c>
      <c r="W79" s="84" t="str">
        <f>$H$8</f>
        <v>FY 27</v>
      </c>
      <c r="X79" s="85" t="s">
        <v>9</v>
      </c>
    </row>
    <row r="80" spans="1:24" ht="5.0999999999999996" customHeight="1" x14ac:dyDescent="0.25">
      <c r="A80" s="88"/>
      <c r="B80" s="88"/>
      <c r="C80" s="88"/>
      <c r="D80" s="88"/>
      <c r="E80" s="89"/>
      <c r="F80" s="89"/>
      <c r="G80" s="89"/>
      <c r="H80" s="90"/>
      <c r="J80" s="89"/>
      <c r="K80" s="90"/>
      <c r="L80" s="91"/>
      <c r="M80" s="86"/>
      <c r="N80" s="89"/>
      <c r="O80" s="90"/>
      <c r="P80" s="91"/>
      <c r="Q80" s="86"/>
      <c r="R80" s="89"/>
      <c r="S80" s="90"/>
      <c r="T80" s="91"/>
      <c r="U80" s="86"/>
      <c r="V80" s="89"/>
      <c r="W80" s="90"/>
      <c r="X80" s="91"/>
    </row>
    <row r="81" spans="1:24" s="60" customFormat="1" ht="12.9" x14ac:dyDescent="0.2">
      <c r="A81" s="76"/>
      <c r="B81" s="76"/>
      <c r="C81" s="76"/>
      <c r="D81" s="68"/>
      <c r="E81" s="73"/>
      <c r="F81" s="68"/>
      <c r="G81" s="70"/>
      <c r="H81" s="70"/>
      <c r="I81" s="75"/>
      <c r="J81" s="70"/>
      <c r="K81" s="70"/>
      <c r="L81" s="70"/>
      <c r="M81" s="74"/>
      <c r="N81" s="70"/>
      <c r="O81" s="70"/>
      <c r="P81" s="70"/>
      <c r="Q81" s="74"/>
      <c r="R81" s="70"/>
      <c r="S81" s="70"/>
      <c r="T81" s="70"/>
      <c r="U81" s="74"/>
      <c r="V81" s="70"/>
      <c r="W81" s="70"/>
      <c r="X81" s="70"/>
    </row>
    <row r="82" spans="1:24" s="60" customFormat="1" ht="12.9" x14ac:dyDescent="0.2">
      <c r="A82" s="76"/>
      <c r="B82" s="76"/>
      <c r="C82" s="76"/>
      <c r="D82" s="68"/>
      <c r="E82" s="73"/>
      <c r="F82" s="68"/>
      <c r="G82" s="70"/>
      <c r="H82" s="70"/>
      <c r="I82" s="75"/>
      <c r="J82" s="70"/>
      <c r="K82" s="70"/>
      <c r="L82" s="70"/>
      <c r="M82" s="74"/>
      <c r="N82" s="70"/>
      <c r="O82" s="70"/>
      <c r="P82" s="70"/>
      <c r="Q82" s="74"/>
      <c r="R82" s="70"/>
      <c r="S82" s="70"/>
      <c r="T82" s="70"/>
      <c r="U82" s="74"/>
      <c r="V82" s="70"/>
      <c r="W82" s="70"/>
      <c r="X82" s="70"/>
    </row>
    <row r="83" spans="1:24" s="60" customFormat="1" ht="12.9" x14ac:dyDescent="0.2">
      <c r="A83" s="76"/>
      <c r="B83" s="76"/>
      <c r="C83" s="76"/>
      <c r="D83" s="68"/>
      <c r="E83" s="73"/>
      <c r="F83" s="68"/>
      <c r="G83" s="70"/>
      <c r="H83" s="70"/>
      <c r="I83" s="75"/>
      <c r="J83" s="70"/>
      <c r="K83" s="70"/>
      <c r="L83" s="70"/>
      <c r="M83" s="74"/>
      <c r="N83" s="70"/>
      <c r="O83" s="70"/>
      <c r="P83" s="70"/>
      <c r="Q83" s="74"/>
      <c r="R83" s="70"/>
      <c r="S83" s="70"/>
      <c r="T83" s="70"/>
      <c r="U83" s="74"/>
      <c r="V83" s="70"/>
      <c r="W83" s="70"/>
      <c r="X83" s="70"/>
    </row>
    <row r="84" spans="1:24" ht="5.0999999999999996" customHeight="1" thickBot="1" x14ac:dyDescent="0.3">
      <c r="A84" s="87"/>
      <c r="B84" s="87"/>
      <c r="C84" s="87"/>
      <c r="D84" s="88"/>
      <c r="E84" s="89"/>
      <c r="F84" s="89"/>
      <c r="G84" s="89"/>
      <c r="H84" s="90"/>
      <c r="J84" s="89"/>
      <c r="K84" s="90"/>
      <c r="L84" s="91"/>
      <c r="M84" s="86"/>
      <c r="N84" s="89"/>
      <c r="O84" s="90"/>
      <c r="P84" s="91"/>
      <c r="Q84" s="86"/>
      <c r="R84" s="89"/>
      <c r="S84" s="90"/>
      <c r="T84" s="91"/>
      <c r="U84" s="86"/>
      <c r="V84" s="89"/>
      <c r="W84" s="90"/>
      <c r="X84" s="91"/>
    </row>
    <row r="85" spans="1:24" ht="12.75" customHeight="1" thickTop="1" thickBot="1" x14ac:dyDescent="0.25">
      <c r="A85" s="3"/>
      <c r="B85" s="3"/>
      <c r="C85" s="5"/>
      <c r="D85" s="112" t="s">
        <v>56</v>
      </c>
      <c r="E85" s="112"/>
      <c r="F85" s="7"/>
      <c r="G85" s="9">
        <f>SUM(G80:G84)</f>
        <v>0</v>
      </c>
      <c r="H85" s="9">
        <f>SUM(H80:H84)</f>
        <v>0</v>
      </c>
      <c r="I85" s="4"/>
      <c r="J85" s="9">
        <f>SUM(J80:J84)</f>
        <v>0</v>
      </c>
      <c r="K85" s="9">
        <f>SUM(K80:K84)</f>
        <v>0</v>
      </c>
      <c r="L85" s="3"/>
      <c r="M85" s="8"/>
      <c r="N85" s="9">
        <f>SUM(N80:N84)</f>
        <v>0</v>
      </c>
      <c r="O85" s="9">
        <f>SUM(O80:O84)</f>
        <v>0</v>
      </c>
      <c r="P85" s="3"/>
      <c r="Q85" s="8"/>
      <c r="R85" s="9">
        <f>SUM(R80:R84)</f>
        <v>0</v>
      </c>
      <c r="S85" s="9">
        <f>SUM(S80:S84)</f>
        <v>0</v>
      </c>
      <c r="T85" s="3"/>
      <c r="U85" s="8"/>
      <c r="V85" s="9">
        <f>SUM(V80:V84)</f>
        <v>0</v>
      </c>
      <c r="W85" s="9">
        <f>SUM(W80:W84)</f>
        <v>0</v>
      </c>
      <c r="X85" s="3"/>
    </row>
    <row r="86" spans="1:24" ht="12.75" customHeight="1" thickTop="1" x14ac:dyDescent="0.2">
      <c r="A86" s="48" t="s">
        <v>22</v>
      </c>
      <c r="B86" s="49"/>
      <c r="C86" s="49"/>
      <c r="D86" s="50"/>
      <c r="E86" s="6" t="s">
        <v>39</v>
      </c>
      <c r="F86" s="7"/>
      <c r="G86" s="4"/>
      <c r="H86" s="4"/>
      <c r="I86" s="4"/>
      <c r="J86" s="4"/>
      <c r="K86" s="4"/>
      <c r="L86" s="3"/>
      <c r="M86" s="8"/>
      <c r="N86" s="4"/>
      <c r="O86" s="4"/>
      <c r="P86" s="3"/>
      <c r="Q86" s="8"/>
      <c r="R86" s="4"/>
      <c r="S86" s="4"/>
      <c r="T86" s="3"/>
      <c r="U86" s="8"/>
      <c r="V86" s="4"/>
      <c r="W86" s="4"/>
      <c r="X86" s="3"/>
    </row>
    <row r="87" spans="1:24" ht="12.75" customHeight="1" x14ac:dyDescent="0.2">
      <c r="A87" s="51" t="s">
        <v>23</v>
      </c>
      <c r="B87" s="22" t="s">
        <v>25</v>
      </c>
      <c r="C87" s="23"/>
      <c r="D87" s="52"/>
      <c r="E87" s="6"/>
      <c r="F87" s="7"/>
      <c r="G87" s="4"/>
      <c r="H87" s="4"/>
      <c r="I87" s="4"/>
      <c r="J87" s="4"/>
      <c r="K87" s="4"/>
      <c r="L87" s="3"/>
      <c r="M87" s="8"/>
      <c r="N87" s="4"/>
      <c r="O87" s="4"/>
      <c r="P87" s="3"/>
      <c r="Q87" s="8"/>
      <c r="R87" s="4"/>
      <c r="S87" s="4"/>
      <c r="T87" s="3"/>
      <c r="U87" s="8"/>
      <c r="V87" s="4"/>
      <c r="W87" s="4"/>
      <c r="X87" s="3"/>
    </row>
    <row r="88" spans="1:24" ht="12.75" customHeight="1" x14ac:dyDescent="0.2">
      <c r="A88" s="51" t="s">
        <v>24</v>
      </c>
      <c r="B88" s="22" t="s">
        <v>26</v>
      </c>
      <c r="C88" s="23"/>
      <c r="D88" s="52"/>
      <c r="E88" s="5" t="s">
        <v>35</v>
      </c>
      <c r="F88" s="7" t="s">
        <v>13</v>
      </c>
      <c r="G88" s="4">
        <f>(SUMIFS(G80:G84,$F80:$F84,$F88,$D80:$D84,"P"))</f>
        <v>0</v>
      </c>
      <c r="H88" s="4">
        <f>(SUMIFS(H80:H84,$F80:$F84,$F88,$D80:$D84,"P"))</f>
        <v>0</v>
      </c>
      <c r="I88" s="4"/>
      <c r="J88" s="4">
        <f>(SUMIFS(J80:J84,$F80:$F84,$F88,$D80:$D84,"P"))</f>
        <v>0</v>
      </c>
      <c r="K88" s="4">
        <f>(SUMIFS(K80:K84,$F80:$F84,$F88,$D80:$D84,"P"))</f>
        <v>0</v>
      </c>
      <c r="L88" s="3"/>
      <c r="M88" s="8"/>
      <c r="N88" s="4">
        <f>(SUMIFS(N80:N84,$F80:$F84,$F88,$D80:$D84,"P"))</f>
        <v>0</v>
      </c>
      <c r="O88" s="4">
        <f>(SUMIFS(O80:O84,$F80:$F84,$F88,$D80:$D84,"P"))</f>
        <v>0</v>
      </c>
      <c r="P88" s="3"/>
      <c r="Q88" s="8"/>
      <c r="R88" s="4">
        <f>(SUMIFS(R80:R84,$F80:$F84,$F88,$D80:$D84,"P"))</f>
        <v>0</v>
      </c>
      <c r="S88" s="4">
        <f>(SUMIFS(S80:S84,$F80:$F84,$F88,$D80:$D84,"P"))</f>
        <v>0</v>
      </c>
      <c r="T88" s="3"/>
      <c r="U88" s="8"/>
      <c r="V88" s="4">
        <f>(SUMIFS(V80:V84,$F80:$F84,$F88,$D80:$D84,"P"))</f>
        <v>0</v>
      </c>
      <c r="W88" s="4">
        <f>(SUMIFS(W80:W84,$F80:$F84,$F88,$D80:$D84,"P"))</f>
        <v>0</v>
      </c>
      <c r="X88" s="3"/>
    </row>
    <row r="89" spans="1:24" ht="12.75" customHeight="1" x14ac:dyDescent="0.2">
      <c r="A89" s="51" t="s">
        <v>13</v>
      </c>
      <c r="B89" s="22" t="s">
        <v>27</v>
      </c>
      <c r="C89" s="23"/>
      <c r="D89" s="52"/>
      <c r="E89" s="34" t="s">
        <v>36</v>
      </c>
      <c r="F89" s="38" t="s">
        <v>34</v>
      </c>
      <c r="G89" s="36">
        <f>(SUMIFS(G80:G84,$F80:$F84,$F89,$D80:$D84,"P"))</f>
        <v>0</v>
      </c>
      <c r="H89" s="36">
        <f>(SUMIFS(H80:H84,$F80:$F84,$F89,$D80:$D84,"P"))</f>
        <v>0</v>
      </c>
      <c r="I89" s="36"/>
      <c r="J89" s="36">
        <f>(SUMIFS(J80:J84,$F80:$F84,$F89,$D80:$D84,"P"))</f>
        <v>0</v>
      </c>
      <c r="K89" s="36">
        <f>(SUMIFS(K80:K84,$F80:$F84,$F89,$D80:$D84,"P"))</f>
        <v>0</v>
      </c>
      <c r="L89" s="3"/>
      <c r="M89" s="8"/>
      <c r="N89" s="4">
        <f>(SUMIFS(N80:N84,$F80:$F84,$F89,$D80:$D84,"P"))</f>
        <v>0</v>
      </c>
      <c r="O89" s="4">
        <f>(SUMIFS(O80:O84,$F80:$F84,$F89,$D80:$D84,"P"))</f>
        <v>0</v>
      </c>
      <c r="P89" s="3"/>
      <c r="Q89" s="8"/>
      <c r="R89" s="4">
        <f>(SUMIFS(R80:R84,$F80:$F84,$F89,$D80:$D84,"P"))</f>
        <v>0</v>
      </c>
      <c r="S89" s="4">
        <f>(SUMIFS(S80:S84,$F80:$F84,$F89,$D80:$D84,"P"))</f>
        <v>0</v>
      </c>
      <c r="T89" s="3"/>
      <c r="U89" s="8"/>
      <c r="V89" s="4">
        <f>(SUMIFS(V80:V84,$F80:$F84,$F89,$D80:$D84,"P"))</f>
        <v>0</v>
      </c>
      <c r="W89" s="4">
        <f>(SUMIFS(W80:W84,$F80:$F84,$F89,$D80:$D84,"P"))</f>
        <v>0</v>
      </c>
      <c r="X89" s="3"/>
    </row>
    <row r="90" spans="1:24" ht="12.75" customHeight="1" x14ac:dyDescent="0.2">
      <c r="A90" s="51" t="s">
        <v>12</v>
      </c>
      <c r="B90" s="22" t="s">
        <v>28</v>
      </c>
      <c r="C90" s="23"/>
      <c r="D90" s="52"/>
      <c r="E90" s="5" t="s">
        <v>42</v>
      </c>
      <c r="F90" s="7" t="s">
        <v>13</v>
      </c>
      <c r="G90" s="4">
        <f>(SUMIFS(G80:G84,$F80:$F84,$F90,$D80:$D84,"L"))</f>
        <v>0</v>
      </c>
      <c r="H90" s="4">
        <f>(SUMIFS(H80:H84,$F80:$F84,$F90,$D80:$D84,"L"))</f>
        <v>0</v>
      </c>
      <c r="I90" s="4"/>
      <c r="J90" s="4">
        <f>(SUMIFS(J80:J84,$F80:$F84,$F90,$D80:$D84,"L"))</f>
        <v>0</v>
      </c>
      <c r="K90" s="4">
        <f>(SUMIFS(K80:K84,$F80:$F84,$F90,$D80:$D84,"L"))</f>
        <v>0</v>
      </c>
      <c r="L90" s="3"/>
      <c r="M90" s="8"/>
      <c r="N90" s="4">
        <f>(SUMIFS(N80:N84,$F80:$F84,$F90,$D80:$D84,"L"))</f>
        <v>0</v>
      </c>
      <c r="O90" s="4">
        <f>(SUMIFS(O80:O84,$F80:$F84,$F90,$D80:$D84,"L"))</f>
        <v>0</v>
      </c>
      <c r="P90" s="3"/>
      <c r="Q90" s="8"/>
      <c r="R90" s="4">
        <f>(SUMIFS(R80:R84,$F80:$F84,$F90,$D80:$D84,"L"))</f>
        <v>0</v>
      </c>
      <c r="S90" s="4">
        <f>(SUMIFS(S80:S84,$F80:$F84,$F90,$D80:$D84,"L"))</f>
        <v>0</v>
      </c>
      <c r="T90" s="3"/>
      <c r="U90" s="8"/>
      <c r="V90" s="4">
        <f>(SUMIFS(V80:V84,$F80:$F84,$F90,$D80:$D84,"L"))</f>
        <v>0</v>
      </c>
      <c r="W90" s="4">
        <f>(SUMIFS(W80:W84,$F80:$F84,$F90,$D80:$D84,"L"))</f>
        <v>0</v>
      </c>
      <c r="X90" s="3"/>
    </row>
    <row r="91" spans="1:24" ht="12.75" customHeight="1" x14ac:dyDescent="0.2">
      <c r="A91" s="53" t="s">
        <v>14</v>
      </c>
      <c r="B91" s="54" t="s">
        <v>29</v>
      </c>
      <c r="C91" s="55"/>
      <c r="D91" s="56"/>
      <c r="E91" s="34" t="s">
        <v>43</v>
      </c>
      <c r="F91" s="38" t="s">
        <v>34</v>
      </c>
      <c r="G91" s="36">
        <f>(SUMIFS(G80:G84,$F80:$F84,$F91,$D80:$D84,"L"))</f>
        <v>0</v>
      </c>
      <c r="H91" s="36">
        <f>(SUMIFS(H80:H84,$F80:$F84,$F91,$D80:$D84,"L"))</f>
        <v>0</v>
      </c>
      <c r="I91" s="36"/>
      <c r="J91" s="36">
        <f>(SUMIFS(J80:J84,$F80:$F84,$F91,$D80:$D84,"L"))</f>
        <v>0</v>
      </c>
      <c r="K91" s="36">
        <f>(SUMIFS(K80:K84,$F80:$F84,$F91,$D80:$D84,"L"))</f>
        <v>0</v>
      </c>
      <c r="L91" s="3"/>
      <c r="M91" s="8"/>
      <c r="N91" s="4">
        <f>(SUMIFS(N80:N84,$F80:$F84,$F91,$D80:$D84,"L"))</f>
        <v>0</v>
      </c>
      <c r="O91" s="4">
        <f>(SUMIFS(O80:O84,$F80:$F84,$F91,$D80:$D84,"L"))</f>
        <v>0</v>
      </c>
      <c r="P91" s="3"/>
      <c r="Q91" s="8"/>
      <c r="R91" s="4">
        <f>(SUMIFS(R80:R84,$F80:$F84,$F91,$D80:$D84,"L"))</f>
        <v>0</v>
      </c>
      <c r="S91" s="4">
        <f>(SUMIFS(S80:S84,$F80:$F84,$F91,$D80:$D84,"L"))</f>
        <v>0</v>
      </c>
      <c r="T91" s="3"/>
      <c r="U91" s="8"/>
      <c r="V91" s="4">
        <f>(SUMIFS(V80:V84,$F80:$F84,$F91,$D80:$D84,"L"))</f>
        <v>0</v>
      </c>
      <c r="W91" s="4">
        <f>(SUMIFS(W80:W84,$F80:$F84,$F91,$D80:$D84,"L"))</f>
        <v>0</v>
      </c>
      <c r="X91" s="3"/>
    </row>
    <row r="92" spans="1:24" ht="12.75" customHeight="1" x14ac:dyDescent="0.2">
      <c r="A92" s="21"/>
      <c r="B92" s="22"/>
      <c r="C92" s="23"/>
      <c r="D92" s="20"/>
      <c r="E92" s="5" t="s">
        <v>37</v>
      </c>
      <c r="F92" s="7" t="s">
        <v>13</v>
      </c>
      <c r="G92" s="4">
        <f>(SUMIFS(G80:G84,$F80:$F84,$F92,$D80:$D84,"D"))</f>
        <v>0</v>
      </c>
      <c r="H92" s="4">
        <f>(SUMIFS(H80:H84,$F80:$F84,$F92,$D80:$D84,"D"))</f>
        <v>0</v>
      </c>
      <c r="I92" s="4"/>
      <c r="J92" s="4">
        <f>(SUMIFS(J80:J84,$F80:$F84,$F92,$D80:$D84,"D"))</f>
        <v>0</v>
      </c>
      <c r="K92" s="4">
        <f>(SUMIFS(K80:K84,$F80:$F84,$F92,$D80:$D84,"D"))</f>
        <v>0</v>
      </c>
      <c r="L92" s="3"/>
      <c r="M92" s="8"/>
      <c r="N92" s="4">
        <f>(SUMIFS(N80:N84,$F80:$F84,$F92,$D80:$D84,"D"))</f>
        <v>0</v>
      </c>
      <c r="O92" s="4">
        <f>(SUMIFS(O80:O84,$F80:$F84,$F92,$D80:$D84,"D"))</f>
        <v>0</v>
      </c>
      <c r="P92" s="3"/>
      <c r="Q92" s="8"/>
      <c r="R92" s="4">
        <f>(SUMIFS(R80:R84,$F80:$F84,$F92,$D80:$D84,"D"))</f>
        <v>0</v>
      </c>
      <c r="S92" s="4">
        <f>(SUMIFS(S80:S84,$F80:$F84,$F92,$D80:$D84,"D"))</f>
        <v>0</v>
      </c>
      <c r="T92" s="3"/>
      <c r="U92" s="8"/>
      <c r="V92" s="4">
        <f>(SUMIFS(V80:V84,$F80:$F84,$F92,$D80:$D84,"D"))</f>
        <v>0</v>
      </c>
      <c r="W92" s="4">
        <f>(SUMIFS(W80:W84,$F80:$F84,$F92,$D80:$D84,"D"))</f>
        <v>0</v>
      </c>
      <c r="X92" s="3"/>
    </row>
    <row r="93" spans="1:24" ht="12.75" customHeight="1" x14ac:dyDescent="0.2">
      <c r="A93" s="21"/>
      <c r="B93" s="22"/>
      <c r="C93" s="23"/>
      <c r="D93" s="20"/>
      <c r="E93" s="34" t="s">
        <v>38</v>
      </c>
      <c r="F93" s="38" t="s">
        <v>34</v>
      </c>
      <c r="G93" s="36">
        <f>(SUMIFS(G80:G84,$F80:$F84,$F93,$D80:$D84,"D"))</f>
        <v>0</v>
      </c>
      <c r="H93" s="36">
        <f>(SUMIFS(H80:H84,$F80:$F84,$F93,$D80:$D84,"D"))</f>
        <v>0</v>
      </c>
      <c r="I93" s="36"/>
      <c r="J93" s="36">
        <f>(SUMIFS(J80:J84,$F80:$F84,$F93,$D80:$D84,"D"))</f>
        <v>0</v>
      </c>
      <c r="K93" s="36">
        <f>(SUMIFS(K80:K84,$F80:$F84,$F93,$D80:$D84,"D"))</f>
        <v>0</v>
      </c>
      <c r="L93" s="3"/>
      <c r="M93" s="8"/>
      <c r="N93" s="4">
        <f>(SUMIFS(N80:N84,$F80:$F84,$F93,$D80:$D84,"D"))</f>
        <v>0</v>
      </c>
      <c r="O93" s="4">
        <f>(SUMIFS(O80:O84,$F80:$F84,$F93,$D80:$D84,"D"))</f>
        <v>0</v>
      </c>
      <c r="P93" s="3"/>
      <c r="Q93" s="8"/>
      <c r="R93" s="4">
        <f>(SUMIFS(R80:R84,$F80:$F84,$F93,$D80:$D84,"D"))</f>
        <v>0</v>
      </c>
      <c r="S93" s="4">
        <f>(SUMIFS(S80:S84,$F80:$F84,$F93,$D80:$D84,"D"))</f>
        <v>0</v>
      </c>
      <c r="T93" s="3"/>
      <c r="U93" s="8"/>
      <c r="V93" s="4">
        <f>(SUMIFS(V80:V84,$F80:$F84,$F93,$D80:$D84,"D"))</f>
        <v>0</v>
      </c>
      <c r="W93" s="4">
        <f>(SUMIFS(W80:W84,$F80:$F84,$F93,$D80:$D84,"D"))</f>
        <v>0</v>
      </c>
      <c r="X93" s="3"/>
    </row>
    <row r="94" spans="1:24" ht="12.75" customHeight="1" x14ac:dyDescent="0.2">
      <c r="A94" s="21"/>
      <c r="B94" s="22"/>
      <c r="C94" s="23"/>
      <c r="D94" s="20"/>
      <c r="E94" s="5" t="s">
        <v>40</v>
      </c>
      <c r="F94" s="7" t="s">
        <v>13</v>
      </c>
      <c r="G94" s="4">
        <f>(SUMIFS(G80:G84,$F80:$F84,$F94,$D80:$D84,"C"))</f>
        <v>0</v>
      </c>
      <c r="H94" s="4">
        <f>(SUMIFS(H80:H84,$F80:$F84,$F94,$D80:$D84,"C"))</f>
        <v>0</v>
      </c>
      <c r="I94" s="4"/>
      <c r="J94" s="4">
        <f>(SUMIFS(J80:J84,$F80:$F84,$F94,$D80:$D84,"C"))</f>
        <v>0</v>
      </c>
      <c r="K94" s="4">
        <f>(SUMIFS(K80:K84,$F80:$F84,$F94,$D80:$D84,"C"))</f>
        <v>0</v>
      </c>
      <c r="L94" s="3"/>
      <c r="M94" s="8"/>
      <c r="N94" s="4">
        <f>(SUMIFS(N80:N84,$F80:$F84,$F94,$D80:$D84,"C"))</f>
        <v>0</v>
      </c>
      <c r="O94" s="4">
        <f>(SUMIFS(O80:O84,$F80:$F84,$F94,$D80:$D84,"C"))</f>
        <v>0</v>
      </c>
      <c r="P94" s="3"/>
      <c r="Q94" s="8"/>
      <c r="R94" s="4">
        <f>(SUMIFS(R80:R84,$F80:$F84,$F94,$D80:$D84,"C"))</f>
        <v>0</v>
      </c>
      <c r="S94" s="4">
        <f>(SUMIFS(S80:S84,$F80:$F84,$F94,$D80:$D84,"C"))</f>
        <v>0</v>
      </c>
      <c r="T94" s="3"/>
      <c r="U94" s="8"/>
      <c r="V94" s="4">
        <f>(SUMIFS(V80:V84,$F80:$F84,$F94,$D80:$D84,"C"))</f>
        <v>0</v>
      </c>
      <c r="W94" s="4">
        <f>(SUMIFS(W80:W84,$F80:$F84,$F94,$D80:$D84,"C"))</f>
        <v>0</v>
      </c>
      <c r="X94" s="3"/>
    </row>
    <row r="95" spans="1:24" ht="12.75" customHeight="1" x14ac:dyDescent="0.2">
      <c r="A95" s="21"/>
      <c r="B95" s="22"/>
      <c r="C95" s="23"/>
      <c r="D95" s="20"/>
      <c r="E95" s="34" t="s">
        <v>41</v>
      </c>
      <c r="F95" s="38" t="s">
        <v>34</v>
      </c>
      <c r="G95" s="36">
        <f>(SUMIFS(G80:G84,$F80:$F84,$F95,$D80:$D84,"C"))</f>
        <v>0</v>
      </c>
      <c r="H95" s="36">
        <f>(SUMIFS(H80:H84,$F80:$F84,$F95,$D80:$D84,"C"))</f>
        <v>0</v>
      </c>
      <c r="I95" s="36"/>
      <c r="J95" s="36">
        <f>(SUMIFS(J80:J84,$F80:$F84,$F95,$D80:$D84,"C"))</f>
        <v>0</v>
      </c>
      <c r="K95" s="36">
        <f>(SUMIFS(K80:K84,$F80:$F84,$F95,$D80:$D84,"C"))</f>
        <v>0</v>
      </c>
      <c r="L95" s="3"/>
      <c r="M95" s="8"/>
      <c r="N95" s="4">
        <f>(SUMIFS(N80:N84,$F80:$F84,$F95,$D80:$D84,"C"))</f>
        <v>0</v>
      </c>
      <c r="O95" s="4">
        <f>(SUMIFS(O80:O84,$F80:$F84,$F95,$D80:$D84,"C"))</f>
        <v>0</v>
      </c>
      <c r="P95" s="3"/>
      <c r="Q95" s="8"/>
      <c r="R95" s="4">
        <f>(SUMIFS(R80:R84,$F80:$F84,$F95,$D80:$D84,"C"))</f>
        <v>0</v>
      </c>
      <c r="S95" s="4">
        <f>(SUMIFS(S80:S84,$F80:$F84,$F95,$D80:$D84,"C"))</f>
        <v>0</v>
      </c>
      <c r="T95" s="3"/>
      <c r="U95" s="8"/>
      <c r="V95" s="4">
        <f>(SUMIFS(V80:V84,$F80:$F84,$F95,$D80:$D84,"C"))</f>
        <v>0</v>
      </c>
      <c r="W95" s="4">
        <f>(SUMIFS(W80:W84,$F80:$F84,$F95,$D80:$D84,"C"))</f>
        <v>0</v>
      </c>
      <c r="X95" s="3"/>
    </row>
    <row r="96" spans="1:24" ht="12.75" customHeight="1" x14ac:dyDescent="0.2">
      <c r="A96" s="21"/>
      <c r="B96" s="22"/>
      <c r="C96" s="23"/>
      <c r="D96" s="20"/>
      <c r="E96" s="5" t="s">
        <v>44</v>
      </c>
      <c r="F96" s="7" t="s">
        <v>13</v>
      </c>
      <c r="G96" s="4">
        <f>(SUMIFS(G80:G84,$F80:$F84,$F96,$D80:$D84,"E"))</f>
        <v>0</v>
      </c>
      <c r="H96" s="4">
        <f>(SUMIFS(H80:H84,$F80:$F84,$F96,$D80:$D84,"E"))</f>
        <v>0</v>
      </c>
      <c r="I96" s="4"/>
      <c r="J96" s="4">
        <f>(SUMIFS(J80:J84,$F80:$F84,$F96,$D80:$D84,"E"))</f>
        <v>0</v>
      </c>
      <c r="K96" s="4">
        <f>(SUMIFS(K80:K84,$F80:$F84,$F96,$D80:$D84,"E"))</f>
        <v>0</v>
      </c>
      <c r="L96" s="3"/>
      <c r="M96" s="8"/>
      <c r="N96" s="4">
        <f>(SUMIFS(N80:N84,$F80:$F84,$F96,$D80:$D84,"E"))</f>
        <v>0</v>
      </c>
      <c r="O96" s="4">
        <f>(SUMIFS(O80:O84,$F80:$F84,$F96,$D80:$D84,"E"))</f>
        <v>0</v>
      </c>
      <c r="P96" s="3"/>
      <c r="Q96" s="8"/>
      <c r="R96" s="4">
        <f>(SUMIFS(R80:R84,$F80:$F84,$F96,$D80:$D84,"E"))</f>
        <v>0</v>
      </c>
      <c r="S96" s="4">
        <f>(SUMIFS(S80:S84,$F80:$F84,$F96,$D80:$D84,"E"))</f>
        <v>0</v>
      </c>
      <c r="T96" s="3"/>
      <c r="U96" s="8"/>
      <c r="V96" s="4">
        <f>(SUMIFS(V80:V84,$F80:$F84,$F96,$D80:$D84,"E"))</f>
        <v>0</v>
      </c>
      <c r="W96" s="4">
        <f>(SUMIFS(W80:W84,$F80:$F84,$F96,$D80:$D84,"E"))</f>
        <v>0</v>
      </c>
      <c r="X96" s="3"/>
    </row>
    <row r="97" spans="1:24" ht="12.75" customHeight="1" x14ac:dyDescent="0.2">
      <c r="A97" s="21"/>
      <c r="B97" s="22"/>
      <c r="C97" s="23"/>
      <c r="D97" s="20"/>
      <c r="E97" s="101" t="s">
        <v>45</v>
      </c>
      <c r="F97" s="100" t="s">
        <v>34</v>
      </c>
      <c r="G97" s="36">
        <f>(SUMIFS(G80:G84,$F80:$F84,$F97,$D80:$D84,"E"))</f>
        <v>0</v>
      </c>
      <c r="H97" s="36">
        <f>(SUMIFS(H80:H84,$F80:$F84,$F97,$D80:$D84,"E"))</f>
        <v>0</v>
      </c>
      <c r="I97" s="36"/>
      <c r="J97" s="36">
        <f>(SUMIFS(J80:J84,$F80:$F84,$F97,$D80:$D84,"E"))</f>
        <v>0</v>
      </c>
      <c r="K97" s="36">
        <f>(SUMIFS(K80:K84,$F80:$F84,$F97,$D80:$D84,"E"))</f>
        <v>0</v>
      </c>
      <c r="L97" s="3"/>
      <c r="M97" s="8"/>
      <c r="N97" s="36">
        <f>(SUMIFS(N80:N84,$F80:$F84,$F97,$D80:$D84,"E"))</f>
        <v>0</v>
      </c>
      <c r="O97" s="36">
        <f>(SUMIFS(O80:O84,$F80:$F84,$F97,$D80:$D84,"E"))</f>
        <v>0</v>
      </c>
      <c r="P97" s="3"/>
      <c r="Q97" s="8"/>
      <c r="R97" s="36">
        <f>(SUMIFS(R80:R84,$F80:$F84,$F97,$D80:$D84,"E"))</f>
        <v>0</v>
      </c>
      <c r="S97" s="36">
        <f>(SUMIFS(S80:S84,$F80:$F84,$F97,$D80:$D84,"E"))</f>
        <v>0</v>
      </c>
      <c r="T97" s="3"/>
      <c r="U97" s="8"/>
      <c r="V97" s="36">
        <f>(SUMIFS(V80:V84,$F80:$F84,$F97,$D80:$D84,"E"))</f>
        <v>0</v>
      </c>
      <c r="W97" s="36">
        <f>(SUMIFS(W80:W84,$F80:$F84,$F97,$D80:$D84,"E"))</f>
        <v>0</v>
      </c>
      <c r="X97" s="3"/>
    </row>
    <row r="98" spans="1:24" ht="12.75" customHeight="1" x14ac:dyDescent="0.2">
      <c r="E98" s="29" t="s">
        <v>15</v>
      </c>
      <c r="F98" s="30"/>
      <c r="G98" s="30">
        <f>IF(SUM(G88:G97)=SUM(G85),SUM(G88:G97),"Error")</f>
        <v>0</v>
      </c>
      <c r="H98" s="30">
        <f>IF(SUM(H88:H97)=SUM(H85),SUM(H88:H97),"Error")</f>
        <v>0</v>
      </c>
      <c r="I98" s="31"/>
      <c r="J98" s="30">
        <f>IF(SUM(J88:J97)=SUM(J85),SUM(J88:J97),"Error")</f>
        <v>0</v>
      </c>
      <c r="K98" s="30">
        <f>IF(SUM(K88:K97)=SUM(K85),SUM(K88:K97),"Error")</f>
        <v>0</v>
      </c>
      <c r="L98" s="3"/>
      <c r="M98" s="8"/>
      <c r="N98" s="30">
        <f>IF(SUM(N88:N97)=SUM(N85),SUM(N88:N97),"Error")</f>
        <v>0</v>
      </c>
      <c r="O98" s="30">
        <f>IF(SUM(O88:O97)=SUM(O85),SUM(O88:O97),"Error")</f>
        <v>0</v>
      </c>
      <c r="P98" s="3"/>
      <c r="Q98" s="8"/>
      <c r="R98" s="30">
        <f>IF(SUM(R88:R97)=SUM(R85),SUM(R88:R97),"Error")</f>
        <v>0</v>
      </c>
      <c r="S98" s="30">
        <f>IF(SUM(S88:S97)=SUM(S85),SUM(S88:S97),"Error")</f>
        <v>0</v>
      </c>
      <c r="T98" s="3"/>
      <c r="U98" s="8"/>
      <c r="V98" s="30">
        <f>IF(SUM(V88:V97)=SUM(V85),SUM(V88:V97),"Error")</f>
        <v>0</v>
      </c>
      <c r="W98" s="30">
        <f>IF(SUM(W88:W97)=SUM(W85),SUM(W88:W97),"Error")</f>
        <v>0</v>
      </c>
      <c r="X98" s="3"/>
    </row>
    <row r="99" spans="1:24" ht="12.75" customHeight="1" x14ac:dyDescent="0.2">
      <c r="E99" s="16"/>
      <c r="F99" s="7"/>
      <c r="G99" s="4"/>
      <c r="H99" s="4"/>
      <c r="I99" s="4"/>
      <c r="J99" s="4"/>
      <c r="K99" s="4"/>
      <c r="L99" s="3"/>
      <c r="M99" s="8"/>
      <c r="N99" s="4"/>
      <c r="O99" s="4"/>
      <c r="P99" s="3"/>
      <c r="Q99" s="8"/>
      <c r="R99" s="4"/>
      <c r="S99" s="4"/>
      <c r="T99" s="3"/>
      <c r="U99" s="8"/>
      <c r="V99" s="4"/>
      <c r="W99" s="4"/>
      <c r="X99" s="3"/>
    </row>
    <row r="100" spans="1:24" ht="12.75" customHeight="1" x14ac:dyDescent="0.2">
      <c r="E100" s="5" t="s">
        <v>31</v>
      </c>
      <c r="F100" s="2" t="s">
        <v>13</v>
      </c>
      <c r="G100" s="4">
        <f>SUMIF($F88:$F97,$F100,G88:G97)</f>
        <v>0</v>
      </c>
      <c r="H100" s="4">
        <f>SUMIF($F88:$F97,$F100,H88:H97)</f>
        <v>0</v>
      </c>
      <c r="I100" s="4"/>
      <c r="J100" s="4">
        <f>SUMIF($F88:$F97,$F100,J88:J97)</f>
        <v>0</v>
      </c>
      <c r="K100" s="4">
        <f>SUMIF($F88:$F97,$F100,K88:K97)</f>
        <v>0</v>
      </c>
      <c r="L100" s="3"/>
      <c r="M100" s="8"/>
      <c r="N100" s="4">
        <f>SUMIF($F88:$F97,$F100,N88:N97)</f>
        <v>0</v>
      </c>
      <c r="O100" s="4">
        <f>SUMIF($F88:$F97,$F100,O88:O97)</f>
        <v>0</v>
      </c>
      <c r="P100" s="3"/>
      <c r="Q100" s="8"/>
      <c r="R100" s="4">
        <f>SUMIF($F88:$F97,$F100,R88:R97)</f>
        <v>0</v>
      </c>
      <c r="S100" s="4">
        <f>SUMIF($F88:$F97,$F100,S88:S97)</f>
        <v>0</v>
      </c>
      <c r="T100" s="3"/>
      <c r="U100" s="8"/>
      <c r="V100" s="4">
        <f>SUMIF($F88:$F97,$F100,V88:V97)</f>
        <v>0</v>
      </c>
      <c r="W100" s="4">
        <v>0</v>
      </c>
      <c r="X100" s="3"/>
    </row>
    <row r="101" spans="1:24" ht="12.75" customHeight="1" x14ac:dyDescent="0.2">
      <c r="E101" s="34" t="s">
        <v>33</v>
      </c>
      <c r="F101" s="35" t="s">
        <v>34</v>
      </c>
      <c r="G101" s="42">
        <f>SUMIF($F88:$F97,$F101,G88:G97)</f>
        <v>0</v>
      </c>
      <c r="H101" s="36">
        <f>SUMIF($F88:$F97,$F101,H88:H97)</f>
        <v>0</v>
      </c>
      <c r="I101" s="37"/>
      <c r="J101" s="36">
        <f>SUMIF($F88:$F97,$F101,J88:J97)</f>
        <v>0</v>
      </c>
      <c r="K101" s="36">
        <f>SUMIF($F88:$F97,$F101,K88:K97)</f>
        <v>0</v>
      </c>
      <c r="M101" s="8"/>
      <c r="N101" s="36">
        <f>SUMIF($F88:$F97,$F101,N88:N97)</f>
        <v>0</v>
      </c>
      <c r="O101" s="36">
        <f>SUMIF($F88:$F97,$F101,O88:O97)</f>
        <v>0</v>
      </c>
      <c r="Q101" s="8"/>
      <c r="R101" s="4">
        <f>SUMIF($F88:$F97,$F101,R88:R97)</f>
        <v>0</v>
      </c>
      <c r="S101" s="4">
        <f>SUMIF($F88:$F97,$F101,S88:S97)</f>
        <v>0</v>
      </c>
      <c r="U101" s="8"/>
      <c r="V101" s="4">
        <f>SUMIF($F88:$F97,$F101,V88:V97)</f>
        <v>0</v>
      </c>
      <c r="W101" s="4">
        <f>SUMIF($F88:$F97,$F101,W88:W97)</f>
        <v>0</v>
      </c>
    </row>
    <row r="102" spans="1:24" ht="12.75" customHeight="1" x14ac:dyDescent="0.2">
      <c r="E102" s="29" t="s">
        <v>54</v>
      </c>
      <c r="F102" s="32"/>
      <c r="G102" s="33">
        <f>IF(SUM(G98)=SUM(G85),SUM(G100:G101),"Error")</f>
        <v>0</v>
      </c>
      <c r="H102" s="33">
        <f>IF(SUM(H98)=SUM(H85),SUM(H100:H101),"Error")</f>
        <v>0</v>
      </c>
      <c r="I102" s="19"/>
      <c r="J102" s="33">
        <f>IF(SUM(J98)=SUM(J85),SUM(J100:J101),"Error")</f>
        <v>0</v>
      </c>
      <c r="K102" s="33">
        <f>IF(SUM(K98)=SUM(K85),SUM(K100:K101),"Error")</f>
        <v>0</v>
      </c>
      <c r="N102" s="33">
        <f>IF(SUM(N98)=SUM(N85),SUM(N100:N101),"Error")</f>
        <v>0</v>
      </c>
      <c r="O102" s="33">
        <f>IF(SUM(O98)=SUM(O85),SUM(O100:O101),"Error")</f>
        <v>0</v>
      </c>
      <c r="R102" s="33">
        <f>IF(SUM(R98)=SUM(R85),SUM(R100:R101),"Error")</f>
        <v>0</v>
      </c>
      <c r="S102" s="33">
        <f>IF(SUM(S98)=SUM(S85),SUM(S100:S101),"Error")</f>
        <v>0</v>
      </c>
      <c r="V102" s="33">
        <f>IF(SUM(V98)=SUM(V85),SUM(V100:V101),"Error")</f>
        <v>0</v>
      </c>
      <c r="W102" s="33">
        <f>IF(SUM(W98)=SUM(W85),SUM(W100:W101),"Error")</f>
        <v>0</v>
      </c>
    </row>
    <row r="103" spans="1:24" ht="12.75" customHeight="1" x14ac:dyDescent="0.2">
      <c r="A103" s="15"/>
      <c r="B103" s="15"/>
      <c r="C103" s="23"/>
      <c r="D103" s="23"/>
      <c r="E103" s="16"/>
      <c r="F103" s="17"/>
      <c r="G103" s="31"/>
      <c r="H103" s="18"/>
      <c r="I103" s="19"/>
      <c r="J103" s="18"/>
      <c r="K103" s="18"/>
      <c r="N103" s="18"/>
      <c r="O103" s="18"/>
      <c r="R103" s="18"/>
      <c r="S103" s="18"/>
      <c r="V103" s="18"/>
      <c r="W103" s="18"/>
    </row>
    <row r="104" spans="1:24" s="60" customFormat="1" ht="12.75" customHeight="1" x14ac:dyDescent="0.2">
      <c r="A104" s="119" t="s">
        <v>64</v>
      </c>
      <c r="B104" s="120"/>
      <c r="C104" s="120"/>
      <c r="D104" s="120"/>
      <c r="E104" s="120"/>
      <c r="F104" s="120"/>
      <c r="G104" s="120"/>
      <c r="H104" s="121"/>
      <c r="I104" s="71"/>
      <c r="J104" s="113" t="s">
        <v>2</v>
      </c>
      <c r="K104" s="113"/>
      <c r="L104" s="113"/>
      <c r="M104" s="67"/>
      <c r="N104" s="114" t="s">
        <v>3</v>
      </c>
      <c r="O104" s="115"/>
      <c r="P104" s="116"/>
      <c r="Q104" s="67"/>
      <c r="R104" s="114" t="s">
        <v>4</v>
      </c>
      <c r="S104" s="115"/>
      <c r="T104" s="116"/>
      <c r="U104" s="67"/>
      <c r="V104" s="114" t="s">
        <v>5</v>
      </c>
      <c r="W104" s="115"/>
      <c r="X104" s="116"/>
    </row>
    <row r="105" spans="1:24" ht="27.2" x14ac:dyDescent="0.25">
      <c r="A105" s="92"/>
      <c r="B105" s="92"/>
      <c r="C105" s="92"/>
      <c r="D105" s="103" t="s">
        <v>22</v>
      </c>
      <c r="E105" s="85" t="s">
        <v>21</v>
      </c>
      <c r="F105" s="83" t="s">
        <v>8</v>
      </c>
      <c r="G105" s="83" t="str">
        <f>$G$8</f>
        <v>FY 26</v>
      </c>
      <c r="H105" s="84" t="str">
        <f>$H$8</f>
        <v>FY 27</v>
      </c>
      <c r="I105" s="95"/>
      <c r="J105" s="83" t="str">
        <f>$G$8</f>
        <v>FY 26</v>
      </c>
      <c r="K105" s="84" t="str">
        <f>$H$8</f>
        <v>FY 27</v>
      </c>
      <c r="L105" s="85" t="s">
        <v>9</v>
      </c>
      <c r="M105" s="86"/>
      <c r="N105" s="83" t="str">
        <f>$G$8</f>
        <v>FY 26</v>
      </c>
      <c r="O105" s="84" t="str">
        <f>$H$8</f>
        <v>FY 27</v>
      </c>
      <c r="P105" s="85" t="s">
        <v>9</v>
      </c>
      <c r="Q105" s="86"/>
      <c r="R105" s="83" t="str">
        <f>$G$8</f>
        <v>FY 26</v>
      </c>
      <c r="S105" s="84" t="str">
        <f>$H$8</f>
        <v>FY 27</v>
      </c>
      <c r="T105" s="85" t="s">
        <v>9</v>
      </c>
      <c r="U105" s="86"/>
      <c r="V105" s="83" t="str">
        <f>$G$8</f>
        <v>FY 26</v>
      </c>
      <c r="W105" s="84" t="str">
        <f>$H$8</f>
        <v>FY 27</v>
      </c>
      <c r="X105" s="85" t="s">
        <v>9</v>
      </c>
    </row>
    <row r="106" spans="1:24" ht="5.0999999999999996" customHeight="1" x14ac:dyDescent="0.25">
      <c r="A106" s="88"/>
      <c r="B106" s="88"/>
      <c r="C106" s="88"/>
      <c r="D106" s="88"/>
      <c r="E106" s="89"/>
      <c r="F106" s="89"/>
      <c r="G106" s="89"/>
      <c r="H106" s="90"/>
      <c r="J106" s="89"/>
      <c r="K106" s="90"/>
      <c r="L106" s="91"/>
      <c r="M106" s="86"/>
      <c r="N106" s="89"/>
      <c r="O106" s="90"/>
      <c r="P106" s="91"/>
      <c r="Q106" s="86"/>
      <c r="R106" s="89"/>
      <c r="S106" s="90"/>
      <c r="T106" s="91"/>
      <c r="U106" s="86"/>
      <c r="V106" s="89"/>
      <c r="W106" s="90"/>
      <c r="X106" s="91"/>
    </row>
    <row r="107" spans="1:24" s="60" customFormat="1" ht="12.9" x14ac:dyDescent="0.2">
      <c r="A107" s="76"/>
      <c r="B107" s="76"/>
      <c r="C107" s="76"/>
      <c r="D107" s="68"/>
      <c r="E107" s="73"/>
      <c r="F107" s="68"/>
      <c r="G107" s="70"/>
      <c r="H107" s="70"/>
      <c r="I107" s="75"/>
      <c r="J107" s="70"/>
      <c r="K107" s="70"/>
      <c r="L107" s="70"/>
      <c r="M107" s="74"/>
      <c r="N107" s="70"/>
      <c r="O107" s="70"/>
      <c r="P107" s="70"/>
      <c r="Q107" s="74"/>
      <c r="R107" s="70"/>
      <c r="S107" s="70"/>
      <c r="T107" s="70"/>
      <c r="U107" s="74"/>
      <c r="V107" s="70"/>
      <c r="W107" s="70"/>
      <c r="X107" s="70"/>
    </row>
    <row r="108" spans="1:24" s="60" customFormat="1" ht="12.9" x14ac:dyDescent="0.2">
      <c r="A108" s="76"/>
      <c r="B108" s="76"/>
      <c r="C108" s="76"/>
      <c r="D108" s="68"/>
      <c r="E108" s="73"/>
      <c r="F108" s="68"/>
      <c r="G108" s="70"/>
      <c r="H108" s="70"/>
      <c r="I108" s="75"/>
      <c r="J108" s="70"/>
      <c r="K108" s="70"/>
      <c r="L108" s="70"/>
      <c r="M108" s="74"/>
      <c r="N108" s="70"/>
      <c r="O108" s="70"/>
      <c r="P108" s="70"/>
      <c r="Q108" s="74"/>
      <c r="R108" s="70"/>
      <c r="S108" s="70"/>
      <c r="T108" s="70"/>
      <c r="U108" s="74"/>
      <c r="V108" s="70"/>
      <c r="W108" s="70"/>
      <c r="X108" s="70"/>
    </row>
    <row r="109" spans="1:24" s="60" customFormat="1" ht="12.9" x14ac:dyDescent="0.2">
      <c r="A109" s="76"/>
      <c r="B109" s="76"/>
      <c r="C109" s="76"/>
      <c r="D109" s="68"/>
      <c r="E109" s="73"/>
      <c r="F109" s="68"/>
      <c r="G109" s="70"/>
      <c r="H109" s="70"/>
      <c r="I109" s="75"/>
      <c r="J109" s="70"/>
      <c r="K109" s="70"/>
      <c r="L109" s="70"/>
      <c r="M109" s="74"/>
      <c r="N109" s="70"/>
      <c r="O109" s="70"/>
      <c r="P109" s="70"/>
      <c r="Q109" s="74"/>
      <c r="R109" s="70"/>
      <c r="S109" s="70"/>
      <c r="T109" s="70"/>
      <c r="U109" s="74"/>
      <c r="V109" s="70"/>
      <c r="W109" s="70"/>
      <c r="X109" s="70"/>
    </row>
    <row r="110" spans="1:24" ht="5.0999999999999996" customHeight="1" thickBot="1" x14ac:dyDescent="0.3">
      <c r="A110" s="87"/>
      <c r="B110" s="87"/>
      <c r="C110" s="87"/>
      <c r="D110" s="88"/>
      <c r="E110" s="89"/>
      <c r="F110" s="89"/>
      <c r="G110" s="89"/>
      <c r="H110" s="90"/>
      <c r="J110" s="89"/>
      <c r="K110" s="90"/>
      <c r="L110" s="91"/>
      <c r="M110" s="86"/>
      <c r="N110" s="89"/>
      <c r="O110" s="90"/>
      <c r="P110" s="91"/>
      <c r="Q110" s="86"/>
      <c r="R110" s="89"/>
      <c r="S110" s="90"/>
      <c r="T110" s="91"/>
      <c r="U110" s="86"/>
      <c r="V110" s="89"/>
      <c r="W110" s="90"/>
      <c r="X110" s="91"/>
    </row>
    <row r="111" spans="1:24" ht="12.75" customHeight="1" thickTop="1" thickBot="1" x14ac:dyDescent="0.25">
      <c r="A111" s="3"/>
      <c r="B111" s="3"/>
      <c r="C111" s="5"/>
      <c r="D111" s="112" t="s">
        <v>56</v>
      </c>
      <c r="E111" s="112"/>
      <c r="F111" s="7"/>
      <c r="G111" s="9">
        <f>SUM(G106:G110)</f>
        <v>0</v>
      </c>
      <c r="H111" s="9">
        <f>SUM(H106:H110)</f>
        <v>0</v>
      </c>
      <c r="I111" s="4"/>
      <c r="J111" s="9">
        <f>SUM(J106:J110)</f>
        <v>0</v>
      </c>
      <c r="K111" s="9">
        <f>SUM(K106:K110)</f>
        <v>0</v>
      </c>
      <c r="L111" s="3"/>
      <c r="M111" s="8"/>
      <c r="N111" s="9">
        <f>SUM(N106:N110)</f>
        <v>0</v>
      </c>
      <c r="O111" s="9">
        <f>SUM(O106:O110)</f>
        <v>0</v>
      </c>
      <c r="P111" s="3"/>
      <c r="Q111" s="8"/>
      <c r="R111" s="9">
        <f>SUM(R106:R110)</f>
        <v>0</v>
      </c>
      <c r="S111" s="9">
        <f>SUM(S106:S110)</f>
        <v>0</v>
      </c>
      <c r="T111" s="3"/>
      <c r="U111" s="8"/>
      <c r="V111" s="9">
        <f>SUM(V106:V110)</f>
        <v>0</v>
      </c>
      <c r="W111" s="9">
        <f>SUM(W106:W110)</f>
        <v>0</v>
      </c>
      <c r="X111" s="3"/>
    </row>
    <row r="112" spans="1:24" ht="12.75" customHeight="1" thickTop="1" x14ac:dyDescent="0.2">
      <c r="A112" s="48" t="s">
        <v>22</v>
      </c>
      <c r="B112" s="49"/>
      <c r="C112" s="49"/>
      <c r="D112" s="50"/>
      <c r="E112" s="6" t="s">
        <v>39</v>
      </c>
      <c r="F112" s="7"/>
      <c r="G112" s="4"/>
      <c r="H112" s="4"/>
      <c r="I112" s="4"/>
      <c r="J112" s="4"/>
      <c r="K112" s="4"/>
      <c r="L112" s="3"/>
      <c r="M112" s="8"/>
      <c r="N112" s="4"/>
      <c r="O112" s="4"/>
      <c r="P112" s="3"/>
      <c r="Q112" s="8"/>
      <c r="R112" s="4"/>
      <c r="S112" s="4"/>
      <c r="T112" s="3"/>
      <c r="U112" s="8"/>
      <c r="V112" s="4"/>
      <c r="W112" s="4"/>
      <c r="X112" s="3"/>
    </row>
    <row r="113" spans="1:24" ht="12.75" customHeight="1" x14ac:dyDescent="0.2">
      <c r="A113" s="51" t="s">
        <v>23</v>
      </c>
      <c r="B113" s="22" t="s">
        <v>25</v>
      </c>
      <c r="C113" s="23"/>
      <c r="D113" s="52"/>
      <c r="E113" s="6"/>
      <c r="F113" s="7"/>
      <c r="G113" s="4"/>
      <c r="H113" s="4"/>
      <c r="I113" s="4"/>
      <c r="J113" s="4"/>
      <c r="K113" s="4"/>
      <c r="L113" s="3"/>
      <c r="M113" s="8"/>
      <c r="N113" s="4"/>
      <c r="O113" s="4"/>
      <c r="P113" s="3"/>
      <c r="Q113" s="8"/>
      <c r="R113" s="4"/>
      <c r="S113" s="4"/>
      <c r="T113" s="3"/>
      <c r="U113" s="8"/>
      <c r="V113" s="4"/>
      <c r="W113" s="4"/>
      <c r="X113" s="3"/>
    </row>
    <row r="114" spans="1:24" ht="12.75" customHeight="1" x14ac:dyDescent="0.2">
      <c r="A114" s="51" t="s">
        <v>24</v>
      </c>
      <c r="B114" s="22" t="s">
        <v>26</v>
      </c>
      <c r="C114" s="23"/>
      <c r="D114" s="52"/>
      <c r="E114" s="5" t="s">
        <v>35</v>
      </c>
      <c r="F114" s="7" t="s">
        <v>13</v>
      </c>
      <c r="G114" s="4">
        <f>(SUMIFS(G106:G110,$F106:$F110,$F114,$D106:$D110,"P"))</f>
        <v>0</v>
      </c>
      <c r="H114" s="4">
        <f>(SUMIFS(H106:H110,$F106:$F110,$F114,$D106:$D110,"P"))</f>
        <v>0</v>
      </c>
      <c r="I114" s="4"/>
      <c r="J114" s="4">
        <f>(SUMIFS(J106:J110,$F106:$F110,$F114,$D106:$D110,"P"))</f>
        <v>0</v>
      </c>
      <c r="K114" s="4">
        <f>(SUMIFS(K106:K110,$F106:$F110,$F114,$D106:$D110,"P"))</f>
        <v>0</v>
      </c>
      <c r="L114" s="3"/>
      <c r="M114" s="8"/>
      <c r="N114" s="4">
        <f>(SUMIFS(N106:N110,$F106:$F110,$F114,$D106:$D110,"P"))</f>
        <v>0</v>
      </c>
      <c r="O114" s="4">
        <f>(SUMIFS(O106:O110,$F106:$F110,$F114,$D106:$D110,"P"))</f>
        <v>0</v>
      </c>
      <c r="P114" s="3"/>
      <c r="Q114" s="8"/>
      <c r="R114" s="4">
        <f>(SUMIFS(R106:R110,$F106:$F110,$F114,$D106:$D110,"P"))</f>
        <v>0</v>
      </c>
      <c r="S114" s="4">
        <f>(SUMIFS(S106:S110,$F106:$F110,$F114,$D106:$D110,"P"))</f>
        <v>0</v>
      </c>
      <c r="T114" s="3"/>
      <c r="U114" s="8"/>
      <c r="V114" s="4">
        <f>(SUMIFS(V106:V110,$F106:$F110,$F114,$D106:$D110,"P"))</f>
        <v>0</v>
      </c>
      <c r="W114" s="4">
        <f>(SUMIFS(W106:W110,$F106:$F110,$F114,$D106:$D110,"P"))</f>
        <v>0</v>
      </c>
      <c r="X114" s="3"/>
    </row>
    <row r="115" spans="1:24" ht="12.75" customHeight="1" x14ac:dyDescent="0.2">
      <c r="A115" s="51" t="s">
        <v>13</v>
      </c>
      <c r="B115" s="22" t="s">
        <v>27</v>
      </c>
      <c r="C115" s="23"/>
      <c r="D115" s="52"/>
      <c r="E115" s="34" t="s">
        <v>36</v>
      </c>
      <c r="F115" s="38" t="s">
        <v>34</v>
      </c>
      <c r="G115" s="36">
        <f>(SUMIFS(G106:G110,$F106:$F110,$F115,$D106:$D110,"P"))</f>
        <v>0</v>
      </c>
      <c r="H115" s="36">
        <f>(SUMIFS(H106:H110,$F106:$F110,$F115,$D106:$D110,"P"))</f>
        <v>0</v>
      </c>
      <c r="I115" s="36"/>
      <c r="J115" s="36">
        <f>(SUMIFS(J106:J110,$F106:$F110,$F115,$D106:$D110,"P"))</f>
        <v>0</v>
      </c>
      <c r="K115" s="36">
        <f>(SUMIFS(K106:K110,$F106:$F110,$F115,$D106:$D110,"P"))</f>
        <v>0</v>
      </c>
      <c r="L115" s="3"/>
      <c r="M115" s="8"/>
      <c r="N115" s="4">
        <f>(SUMIFS(N106:N110,$F106:$F110,$F115,$D106:$D110,"P"))</f>
        <v>0</v>
      </c>
      <c r="O115" s="4">
        <f>(SUMIFS(O106:O110,$F106:$F110,$F115,$D106:$D110,"P"))</f>
        <v>0</v>
      </c>
      <c r="P115" s="3"/>
      <c r="Q115" s="8"/>
      <c r="R115" s="4">
        <f>(SUMIFS(R106:R110,$F106:$F110,$F115,$D106:$D110,"P"))</f>
        <v>0</v>
      </c>
      <c r="S115" s="4">
        <f>(SUMIFS(S106:S110,$F106:$F110,$F115,$D106:$D110,"P"))</f>
        <v>0</v>
      </c>
      <c r="T115" s="3"/>
      <c r="U115" s="8"/>
      <c r="V115" s="4">
        <f>(SUMIFS(V106:V110,$F106:$F110,$F115,$D106:$D110,"P"))</f>
        <v>0</v>
      </c>
      <c r="W115" s="4">
        <f>(SUMIFS(W106:W110,$F106:$F110,$F115,$D106:$D110,"P"))</f>
        <v>0</v>
      </c>
      <c r="X115" s="3"/>
    </row>
    <row r="116" spans="1:24" ht="12.75" customHeight="1" x14ac:dyDescent="0.2">
      <c r="A116" s="51" t="s">
        <v>12</v>
      </c>
      <c r="B116" s="22" t="s">
        <v>28</v>
      </c>
      <c r="C116" s="23"/>
      <c r="D116" s="52"/>
      <c r="E116" s="5" t="s">
        <v>42</v>
      </c>
      <c r="F116" s="7" t="s">
        <v>13</v>
      </c>
      <c r="G116" s="4">
        <f>(SUMIFS(G106:G110,$F106:$F110,$F116,$D106:$D110,"L"))</f>
        <v>0</v>
      </c>
      <c r="H116" s="4">
        <f>(SUMIFS(H106:H110,$F106:$F110,$F116,$D106:$D110,"L"))</f>
        <v>0</v>
      </c>
      <c r="I116" s="4"/>
      <c r="J116" s="4">
        <f>(SUMIFS(J106:J110,$F106:$F110,$F116,$D106:$D110,"L"))</f>
        <v>0</v>
      </c>
      <c r="K116" s="4">
        <f>(SUMIFS(K106:K110,$F106:$F110,$F116,$D106:$D110,"L"))</f>
        <v>0</v>
      </c>
      <c r="L116" s="3"/>
      <c r="M116" s="8"/>
      <c r="N116" s="4">
        <f>(SUMIFS(N106:N110,$F106:$F110,$F116,$D106:$D110,"L"))</f>
        <v>0</v>
      </c>
      <c r="O116" s="4">
        <f>(SUMIFS(O106:O110,$F106:$F110,$F116,$D106:$D110,"L"))</f>
        <v>0</v>
      </c>
      <c r="P116" s="3"/>
      <c r="Q116" s="8"/>
      <c r="R116" s="4">
        <f>(SUMIFS(R106:R110,$F106:$F110,$F116,$D106:$D110,"L"))</f>
        <v>0</v>
      </c>
      <c r="S116" s="4">
        <f>(SUMIFS(S106:S110,$F106:$F110,$F116,$D106:$D110,"L"))</f>
        <v>0</v>
      </c>
      <c r="T116" s="3"/>
      <c r="U116" s="8"/>
      <c r="V116" s="4">
        <f>(SUMIFS(V106:V110,$F106:$F110,$F116,$D106:$D110,"L"))</f>
        <v>0</v>
      </c>
      <c r="W116" s="4">
        <f>(SUMIFS(W106:W110,$F106:$F110,$F116,$D106:$D110,"L"))</f>
        <v>0</v>
      </c>
      <c r="X116" s="3"/>
    </row>
    <row r="117" spans="1:24" ht="12.75" customHeight="1" x14ac:dyDescent="0.2">
      <c r="A117" s="53" t="s">
        <v>14</v>
      </c>
      <c r="B117" s="54" t="s">
        <v>29</v>
      </c>
      <c r="C117" s="55"/>
      <c r="D117" s="56"/>
      <c r="E117" s="34" t="s">
        <v>43</v>
      </c>
      <c r="F117" s="38" t="s">
        <v>34</v>
      </c>
      <c r="G117" s="36">
        <f>(SUMIFS(G106:G110,$F106:$F110,$F117,$D106:$D110,"L"))</f>
        <v>0</v>
      </c>
      <c r="H117" s="36">
        <f>(SUMIFS(H106:H110,$F106:$F110,$F117,$D106:$D110,"L"))</f>
        <v>0</v>
      </c>
      <c r="I117" s="36"/>
      <c r="J117" s="36">
        <f>(SUMIFS(J106:J110,$F106:$F110,$F117,$D106:$D110,"L"))</f>
        <v>0</v>
      </c>
      <c r="K117" s="36">
        <f>(SUMIFS(K106:K110,$F106:$F110,$F117,$D106:$D110,"L"))</f>
        <v>0</v>
      </c>
      <c r="L117" s="3"/>
      <c r="M117" s="8"/>
      <c r="N117" s="4">
        <f>(SUMIFS(N106:N110,$F106:$F110,$F117,$D106:$D110,"L"))</f>
        <v>0</v>
      </c>
      <c r="O117" s="4">
        <f>(SUMIFS(O106:O110,$F106:$F110,$F117,$D106:$D110,"L"))</f>
        <v>0</v>
      </c>
      <c r="P117" s="3"/>
      <c r="Q117" s="8"/>
      <c r="R117" s="4">
        <f>(SUMIFS(R106:R110,$F106:$F110,$F117,$D106:$D110,"L"))</f>
        <v>0</v>
      </c>
      <c r="S117" s="4">
        <f>(SUMIFS(S106:S110,$F106:$F110,$F117,$D106:$D110,"L"))</f>
        <v>0</v>
      </c>
      <c r="T117" s="3"/>
      <c r="U117" s="8"/>
      <c r="V117" s="4">
        <f>(SUMIFS(V106:V110,$F106:$F110,$F117,$D106:$D110,"L"))</f>
        <v>0</v>
      </c>
      <c r="W117" s="4">
        <f>(SUMIFS(W106:W110,$F106:$F110,$F117,$D106:$D110,"L"))</f>
        <v>0</v>
      </c>
      <c r="X117" s="3"/>
    </row>
    <row r="118" spans="1:24" ht="12.75" customHeight="1" x14ac:dyDescent="0.2">
      <c r="A118" s="21"/>
      <c r="B118" s="22"/>
      <c r="C118" s="23"/>
      <c r="D118" s="20"/>
      <c r="E118" s="5" t="s">
        <v>37</v>
      </c>
      <c r="F118" s="7" t="s">
        <v>13</v>
      </c>
      <c r="G118" s="4">
        <f>(SUMIFS(G106:G110,$F106:$F110,$F118,$D106:$D110,"D"))</f>
        <v>0</v>
      </c>
      <c r="H118" s="4">
        <f>(SUMIFS(H106:H110,$F106:$F110,$F118,$D106:$D110,"D"))</f>
        <v>0</v>
      </c>
      <c r="I118" s="4"/>
      <c r="J118" s="4">
        <f>(SUMIFS(J106:J110,$F106:$F110,$F118,$D106:$D110,"D"))</f>
        <v>0</v>
      </c>
      <c r="K118" s="4">
        <f>(SUMIFS(K106:K110,$F106:$F110,$F118,$D106:$D110,"D"))</f>
        <v>0</v>
      </c>
      <c r="L118" s="3"/>
      <c r="M118" s="8"/>
      <c r="N118" s="4">
        <f>(SUMIFS(N106:N110,$F106:$F110,$F118,$D106:$D110,"D"))</f>
        <v>0</v>
      </c>
      <c r="O118" s="4">
        <f>(SUMIFS(O106:O110,$F106:$F110,$F118,$D106:$D110,"D"))</f>
        <v>0</v>
      </c>
      <c r="P118" s="3"/>
      <c r="Q118" s="8"/>
      <c r="R118" s="4">
        <f>(SUMIFS(R106:R110,$F106:$F110,$F118,$D106:$D110,"D"))</f>
        <v>0</v>
      </c>
      <c r="S118" s="4">
        <f>(SUMIFS(S106:S110,$F106:$F110,$F118,$D106:$D110,"D"))</f>
        <v>0</v>
      </c>
      <c r="T118" s="3"/>
      <c r="U118" s="8"/>
      <c r="V118" s="4">
        <f>(SUMIFS(V106:V110,$F106:$F110,$F118,$D106:$D110,"D"))</f>
        <v>0</v>
      </c>
      <c r="W118" s="4">
        <f>(SUMIFS(W106:W110,$F106:$F110,$F118,$D106:$D110,"D"))</f>
        <v>0</v>
      </c>
      <c r="X118" s="3"/>
    </row>
    <row r="119" spans="1:24" ht="12.75" customHeight="1" x14ac:dyDescent="0.2">
      <c r="A119" s="21"/>
      <c r="B119" s="22"/>
      <c r="C119" s="23"/>
      <c r="D119" s="20"/>
      <c r="E119" s="34" t="s">
        <v>38</v>
      </c>
      <c r="F119" s="38" t="s">
        <v>34</v>
      </c>
      <c r="G119" s="36">
        <f>(SUMIFS(G106:G110,$F106:$F110,$F119,$D106:$D110,"D"))</f>
        <v>0</v>
      </c>
      <c r="H119" s="36">
        <f>(SUMIFS(H106:H110,$F106:$F110,$F119,$D106:$D110,"D"))</f>
        <v>0</v>
      </c>
      <c r="I119" s="36"/>
      <c r="J119" s="36">
        <f>(SUMIFS(J106:J110,$F106:$F110,$F119,$D106:$D110,"D"))</f>
        <v>0</v>
      </c>
      <c r="K119" s="36">
        <f>(SUMIFS(K106:K110,$F106:$F110,$F119,$D106:$D110,"D"))</f>
        <v>0</v>
      </c>
      <c r="L119" s="3"/>
      <c r="M119" s="8"/>
      <c r="N119" s="4">
        <f>(SUMIFS(N106:N110,$F106:$F110,$F119,$D106:$D110,"D"))</f>
        <v>0</v>
      </c>
      <c r="O119" s="4">
        <f>(SUMIFS(O106:O110,$F106:$F110,$F119,$D106:$D110,"D"))</f>
        <v>0</v>
      </c>
      <c r="P119" s="3"/>
      <c r="Q119" s="8"/>
      <c r="R119" s="4">
        <f>(SUMIFS(R106:R110,$F106:$F110,$F119,$D106:$D110,"D"))</f>
        <v>0</v>
      </c>
      <c r="S119" s="4">
        <f>(SUMIFS(S106:S110,$F106:$F110,$F119,$D106:$D110,"D"))</f>
        <v>0</v>
      </c>
      <c r="T119" s="3"/>
      <c r="U119" s="8"/>
      <c r="V119" s="4">
        <f>(SUMIFS(V106:V110,$F106:$F110,$F119,$D106:$D110,"D"))</f>
        <v>0</v>
      </c>
      <c r="W119" s="4">
        <f>(SUMIFS(W106:W110,$F106:$F110,$F119,$D106:$D110,"D"))</f>
        <v>0</v>
      </c>
      <c r="X119" s="3"/>
    </row>
    <row r="120" spans="1:24" ht="12.75" customHeight="1" x14ac:dyDescent="0.2">
      <c r="A120" s="21"/>
      <c r="B120" s="22"/>
      <c r="C120" s="23"/>
      <c r="D120" s="20"/>
      <c r="E120" s="5" t="s">
        <v>40</v>
      </c>
      <c r="F120" s="7" t="s">
        <v>13</v>
      </c>
      <c r="G120" s="4">
        <f>(SUMIFS(G106:G110,$F106:$F110,$F120,$D106:$D110,"C"))</f>
        <v>0</v>
      </c>
      <c r="H120" s="4">
        <f>(SUMIFS(H106:H110,$F106:$F110,$F120,$D106:$D110,"C"))</f>
        <v>0</v>
      </c>
      <c r="I120" s="4"/>
      <c r="J120" s="4">
        <f>(SUMIFS(J106:J110,$F106:$F110,$F120,$D106:$D110,"C"))</f>
        <v>0</v>
      </c>
      <c r="K120" s="4">
        <f>(SUMIFS(K106:K110,$F106:$F110,$F120,$D106:$D110,"C"))</f>
        <v>0</v>
      </c>
      <c r="L120" s="3"/>
      <c r="M120" s="8"/>
      <c r="N120" s="4">
        <f>(SUMIFS(N106:N110,$F106:$F110,$F120,$D106:$D110,"C"))</f>
        <v>0</v>
      </c>
      <c r="O120" s="4">
        <f>(SUMIFS(O106:O110,$F106:$F110,$F120,$D106:$D110,"C"))</f>
        <v>0</v>
      </c>
      <c r="P120" s="3"/>
      <c r="Q120" s="8"/>
      <c r="R120" s="4">
        <f>(SUMIFS(R106:R110,$F106:$F110,$F120,$D106:$D110,"C"))</f>
        <v>0</v>
      </c>
      <c r="S120" s="4">
        <f>(SUMIFS(S106:S110,$F106:$F110,$F120,$D106:$D110,"C"))</f>
        <v>0</v>
      </c>
      <c r="T120" s="3"/>
      <c r="U120" s="8"/>
      <c r="V120" s="4">
        <f>(SUMIFS(V106:V110,$F106:$F110,$F120,$D106:$D110,"C"))</f>
        <v>0</v>
      </c>
      <c r="W120" s="4">
        <f>(SUMIFS(W106:W110,$F106:$F110,$F120,$D106:$D110,"C"))</f>
        <v>0</v>
      </c>
      <c r="X120" s="3"/>
    </row>
    <row r="121" spans="1:24" ht="12.75" customHeight="1" x14ac:dyDescent="0.2">
      <c r="A121" s="21"/>
      <c r="B121" s="22"/>
      <c r="C121" s="23"/>
      <c r="D121" s="20"/>
      <c r="E121" s="34" t="s">
        <v>41</v>
      </c>
      <c r="F121" s="38" t="s">
        <v>34</v>
      </c>
      <c r="G121" s="36">
        <f>(SUMIFS(G106:G110,$F106:$F110,$F121,$D106:$D110,"C"))</f>
        <v>0</v>
      </c>
      <c r="H121" s="36">
        <f>(SUMIFS(H106:H110,$F106:$F110,$F121,$D106:$D110,"C"))</f>
        <v>0</v>
      </c>
      <c r="I121" s="36"/>
      <c r="J121" s="36">
        <f>(SUMIFS(J106:J110,$F106:$F110,$F121,$D106:$D110,"C"))</f>
        <v>0</v>
      </c>
      <c r="K121" s="36">
        <f>(SUMIFS(K106:K110,$F106:$F110,$F121,$D106:$D110,"C"))</f>
        <v>0</v>
      </c>
      <c r="L121" s="3"/>
      <c r="M121" s="8"/>
      <c r="N121" s="4">
        <f>(SUMIFS(N106:N110,$F106:$F110,$F121,$D106:$D110,"C"))</f>
        <v>0</v>
      </c>
      <c r="O121" s="4">
        <f>(SUMIFS(O106:O110,$F106:$F110,$F121,$D106:$D110,"C"))</f>
        <v>0</v>
      </c>
      <c r="P121" s="3"/>
      <c r="Q121" s="8"/>
      <c r="R121" s="4">
        <f>(SUMIFS(R106:R110,$F106:$F110,$F121,$D106:$D110,"C"))</f>
        <v>0</v>
      </c>
      <c r="S121" s="4">
        <f>(SUMIFS(S106:S110,$F106:$F110,$F121,$D106:$D110,"C"))</f>
        <v>0</v>
      </c>
      <c r="T121" s="3"/>
      <c r="U121" s="8"/>
      <c r="V121" s="4">
        <f>(SUMIFS(V106:V110,$F106:$F110,$F121,$D106:$D110,"C"))</f>
        <v>0</v>
      </c>
      <c r="W121" s="4">
        <f>(SUMIFS(W106:W110,$F106:$F110,$F121,$D106:$D110,"C"))</f>
        <v>0</v>
      </c>
      <c r="X121" s="3"/>
    </row>
    <row r="122" spans="1:24" ht="12.75" customHeight="1" x14ac:dyDescent="0.2">
      <c r="A122" s="21"/>
      <c r="B122" s="22"/>
      <c r="C122" s="23"/>
      <c r="D122" s="20"/>
      <c r="E122" s="5" t="s">
        <v>44</v>
      </c>
      <c r="F122" s="7" t="s">
        <v>13</v>
      </c>
      <c r="G122" s="4">
        <f>(SUMIFS(G106:G110,$F106:$F110,$F122,$D106:$D110,"E"))</f>
        <v>0</v>
      </c>
      <c r="H122" s="4">
        <f>(SUMIFS(H106:H110,$F106:$F110,$F122,$D106:$D110,"E"))</f>
        <v>0</v>
      </c>
      <c r="I122" s="4"/>
      <c r="J122" s="4">
        <f>(SUMIFS(J106:J110,$F106:$F110,$F122,$D106:$D110,"E"))</f>
        <v>0</v>
      </c>
      <c r="K122" s="4">
        <f>(SUMIFS(K106:K110,$F106:$F110,$F122,$D106:$D110,"E"))</f>
        <v>0</v>
      </c>
      <c r="L122" s="3"/>
      <c r="M122" s="8"/>
      <c r="N122" s="4">
        <f>(SUMIFS(N106:N110,$F106:$F110,$F122,$D106:$D110,"E"))</f>
        <v>0</v>
      </c>
      <c r="O122" s="4">
        <f>(SUMIFS(O106:O110,$F106:$F110,$F122,$D106:$D110,"E"))</f>
        <v>0</v>
      </c>
      <c r="P122" s="3"/>
      <c r="Q122" s="8"/>
      <c r="R122" s="4">
        <f>(SUMIFS(R106:R110,$F106:$F110,$F122,$D106:$D110,"E"))</f>
        <v>0</v>
      </c>
      <c r="S122" s="4">
        <f>(SUMIFS(S106:S110,$F106:$F110,$F122,$D106:$D110,"E"))</f>
        <v>0</v>
      </c>
      <c r="T122" s="3"/>
      <c r="U122" s="8"/>
      <c r="V122" s="4">
        <f>(SUMIFS(V106:V110,$F106:$F110,$F122,$D106:$D110,"E"))</f>
        <v>0</v>
      </c>
      <c r="W122" s="4">
        <f>(SUMIFS(W106:W110,$F106:$F110,$F122,$D106:$D110,"E"))</f>
        <v>0</v>
      </c>
      <c r="X122" s="3"/>
    </row>
    <row r="123" spans="1:24" ht="12.75" customHeight="1" x14ac:dyDescent="0.2">
      <c r="A123" s="21"/>
      <c r="B123" s="22"/>
      <c r="C123" s="23"/>
      <c r="D123" s="20"/>
      <c r="E123" s="101" t="s">
        <v>45</v>
      </c>
      <c r="F123" s="100" t="s">
        <v>34</v>
      </c>
      <c r="G123" s="36">
        <f>(SUMIFS(G106:G110,$F106:$F110,$F123,$D106:$D110,"E"))</f>
        <v>0</v>
      </c>
      <c r="H123" s="36">
        <f>(SUMIFS(H106:H110,$F106:$F110,$F123,$D106:$D110,"E"))</f>
        <v>0</v>
      </c>
      <c r="I123" s="36"/>
      <c r="J123" s="36">
        <f>(SUMIFS(J106:J110,$F106:$F110,$F123,$D106:$D110,"E"))</f>
        <v>0</v>
      </c>
      <c r="K123" s="36">
        <f>(SUMIFS(K106:K110,$F106:$F110,$F123,$D106:$D110,"E"))</f>
        <v>0</v>
      </c>
      <c r="L123" s="3"/>
      <c r="M123" s="8"/>
      <c r="N123" s="36">
        <f>(SUMIFS(N106:N110,$F106:$F110,$F123,$D106:$D110,"E"))</f>
        <v>0</v>
      </c>
      <c r="O123" s="36">
        <f>(SUMIFS(O106:O110,$F106:$F110,$F123,$D106:$D110,"E"))</f>
        <v>0</v>
      </c>
      <c r="P123" s="3"/>
      <c r="Q123" s="8"/>
      <c r="R123" s="36">
        <f>(SUMIFS(R106:R110,$F106:$F110,$F123,$D106:$D110,"E"))</f>
        <v>0</v>
      </c>
      <c r="S123" s="36">
        <f>(SUMIFS(S106:S110,$F106:$F110,$F123,$D106:$D110,"E"))</f>
        <v>0</v>
      </c>
      <c r="T123" s="3"/>
      <c r="U123" s="8"/>
      <c r="V123" s="36">
        <f>(SUMIFS(V106:V110,$F106:$F110,$F123,$D106:$D110,"E"))</f>
        <v>0</v>
      </c>
      <c r="W123" s="36">
        <f>(SUMIFS(W106:W110,$F106:$F110,$F123,$D106:$D110,"E"))</f>
        <v>0</v>
      </c>
      <c r="X123" s="3"/>
    </row>
    <row r="124" spans="1:24" ht="12.75" customHeight="1" x14ac:dyDescent="0.2">
      <c r="E124" s="29" t="s">
        <v>15</v>
      </c>
      <c r="F124" s="30"/>
      <c r="G124" s="30">
        <f>IF(SUM(G114:G123)=SUM(G111),SUM(G114:G123),"Error")</f>
        <v>0</v>
      </c>
      <c r="H124" s="30">
        <f>IF(SUM(H114:H123)=SUM(H111),SUM(H114:H123),"Error")</f>
        <v>0</v>
      </c>
      <c r="I124" s="31"/>
      <c r="J124" s="30">
        <f>IF(SUM(J114:J123)=SUM(J111),SUM(J114:J123),"Error")</f>
        <v>0</v>
      </c>
      <c r="K124" s="30">
        <f>IF(SUM(K114:K123)=SUM(K111),SUM(K114:K123),"Error")</f>
        <v>0</v>
      </c>
      <c r="L124" s="3"/>
      <c r="M124" s="8"/>
      <c r="N124" s="30">
        <f>IF(SUM(N114:N123)=SUM(N111),SUM(N114:N123),"Error")</f>
        <v>0</v>
      </c>
      <c r="O124" s="30">
        <f>IF(SUM(O114:O123)=SUM(O111),SUM(O114:O123),"Error")</f>
        <v>0</v>
      </c>
      <c r="P124" s="3"/>
      <c r="Q124" s="8"/>
      <c r="R124" s="30">
        <f>IF(SUM(R114:R123)=SUM(R111),SUM(R114:R123),"Error")</f>
        <v>0</v>
      </c>
      <c r="S124" s="30">
        <f>IF(SUM(S114:S123)=SUM(S111),SUM(S114:S123),"Error")</f>
        <v>0</v>
      </c>
      <c r="T124" s="3"/>
      <c r="U124" s="8"/>
      <c r="V124" s="30">
        <f>IF(SUM(V114:V123)=SUM(V111),SUM(V114:V123),"Error")</f>
        <v>0</v>
      </c>
      <c r="W124" s="30">
        <f>IF(SUM(W114:W123)=SUM(W111),SUM(W114:W123),"Error")</f>
        <v>0</v>
      </c>
      <c r="X124" s="3"/>
    </row>
    <row r="125" spans="1:24" ht="12.75" customHeight="1" x14ac:dyDescent="0.2">
      <c r="E125" s="16"/>
      <c r="F125" s="7"/>
      <c r="G125" s="4"/>
      <c r="H125" s="4"/>
      <c r="I125" s="4"/>
      <c r="J125" s="4"/>
      <c r="K125" s="4"/>
      <c r="L125" s="3"/>
      <c r="M125" s="8"/>
      <c r="N125" s="4"/>
      <c r="O125" s="4"/>
      <c r="P125" s="3"/>
      <c r="Q125" s="8"/>
      <c r="R125" s="4"/>
      <c r="S125" s="4"/>
      <c r="T125" s="3"/>
      <c r="U125" s="8"/>
      <c r="V125" s="4"/>
      <c r="W125" s="4"/>
      <c r="X125" s="3"/>
    </row>
    <row r="126" spans="1:24" ht="12.75" customHeight="1" x14ac:dyDescent="0.2">
      <c r="E126" s="5" t="s">
        <v>31</v>
      </c>
      <c r="F126" s="2" t="s">
        <v>13</v>
      </c>
      <c r="G126" s="4">
        <f>SUMIF($F114:$F123,$F126,G114:G123)</f>
        <v>0</v>
      </c>
      <c r="H126" s="4">
        <f>SUMIF($F114:$F123,$F126,H114:H123)</f>
        <v>0</v>
      </c>
      <c r="I126" s="4"/>
      <c r="J126" s="4">
        <f>SUMIF($F114:$F123,$F126,J114:J123)</f>
        <v>0</v>
      </c>
      <c r="K126" s="4">
        <f>SUMIF($F114:$F123,$F126,K114:K123)</f>
        <v>0</v>
      </c>
      <c r="L126" s="3"/>
      <c r="M126" s="8"/>
      <c r="N126" s="4">
        <f>SUMIF($F114:$F123,$F126,N114:N123)</f>
        <v>0</v>
      </c>
      <c r="O126" s="4">
        <f>SUMIF($F114:$F123,$F126,O114:O123)</f>
        <v>0</v>
      </c>
      <c r="P126" s="3"/>
      <c r="Q126" s="8"/>
      <c r="R126" s="4">
        <f>SUMIF($F114:$F123,$F126,R114:R123)</f>
        <v>0</v>
      </c>
      <c r="S126" s="4">
        <f>SUMIF($F114:$F123,$F126,S114:S123)</f>
        <v>0</v>
      </c>
      <c r="T126" s="3"/>
      <c r="U126" s="8"/>
      <c r="V126" s="4">
        <f>SUMIF($F114:$F123,$F126,V114:V123)</f>
        <v>0</v>
      </c>
      <c r="W126" s="4">
        <v>0</v>
      </c>
      <c r="X126" s="3"/>
    </row>
    <row r="127" spans="1:24" ht="12.75" customHeight="1" x14ac:dyDescent="0.2">
      <c r="E127" s="34" t="s">
        <v>33</v>
      </c>
      <c r="F127" s="35" t="s">
        <v>34</v>
      </c>
      <c r="G127" s="42">
        <f>SUMIF($F114:$F123,$F127,G114:G123)</f>
        <v>0</v>
      </c>
      <c r="H127" s="36">
        <f>SUMIF($F114:$F123,$F127,H114:H123)</f>
        <v>0</v>
      </c>
      <c r="I127" s="37"/>
      <c r="J127" s="36">
        <f>SUMIF($F114:$F123,$F127,J114:J123)</f>
        <v>0</v>
      </c>
      <c r="K127" s="36">
        <f>SUMIF($F114:$F123,$F127,K114:K123)</f>
        <v>0</v>
      </c>
      <c r="M127" s="8"/>
      <c r="N127" s="36">
        <f>SUMIF($F114:$F123,$F127,N114:N123)</f>
        <v>0</v>
      </c>
      <c r="O127" s="36">
        <f>SUMIF($F114:$F123,$F127,O114:O123)</f>
        <v>0</v>
      </c>
      <c r="Q127" s="8"/>
      <c r="R127" s="4">
        <f>SUMIF($F114:$F123,$F127,R114:R123)</f>
        <v>0</v>
      </c>
      <c r="S127" s="4">
        <f>SUMIF($F114:$F123,$F127,S114:S123)</f>
        <v>0</v>
      </c>
      <c r="U127" s="8"/>
      <c r="V127" s="4">
        <f>SUMIF($F114:$F123,$F127,V114:V123)</f>
        <v>0</v>
      </c>
      <c r="W127" s="4">
        <f>SUMIF($F114:$F123,$F127,W114:W123)</f>
        <v>0</v>
      </c>
    </row>
    <row r="128" spans="1:24" ht="12.75" customHeight="1" x14ac:dyDescent="0.2">
      <c r="E128" s="29" t="s">
        <v>54</v>
      </c>
      <c r="F128" s="32"/>
      <c r="G128" s="33">
        <f>IF(SUM(G124)=SUM(G111),SUM(G126:G127),"Error")</f>
        <v>0</v>
      </c>
      <c r="H128" s="33">
        <f>IF(SUM(H124)=SUM(H111),SUM(H126:H127),"Error")</f>
        <v>0</v>
      </c>
      <c r="I128" s="19"/>
      <c r="J128" s="33">
        <f>IF(SUM(J124)=SUM(J111),SUM(J126:J127),"Error")</f>
        <v>0</v>
      </c>
      <c r="K128" s="33">
        <f>IF(SUM(K124)=SUM(K111),SUM(K126:K127),"Error")</f>
        <v>0</v>
      </c>
      <c r="N128" s="33">
        <f>IF(SUM(N124)=SUM(N111),SUM(N126:N127),"Error")</f>
        <v>0</v>
      </c>
      <c r="O128" s="33">
        <f>IF(SUM(O124)=SUM(O111),SUM(O126:O127),"Error")</f>
        <v>0</v>
      </c>
      <c r="R128" s="33">
        <f>IF(SUM(R124)=SUM(R111),SUM(R126:R127),"Error")</f>
        <v>0</v>
      </c>
      <c r="S128" s="33">
        <f>IF(SUM(S124)=SUM(S111),SUM(S126:S127),"Error")</f>
        <v>0</v>
      </c>
      <c r="V128" s="33">
        <f>IF(SUM(V124)=SUM(V111),SUM(V126:V127),"Error")</f>
        <v>0</v>
      </c>
      <c r="W128" s="33">
        <f>IF(SUM(W124)=SUM(W111),SUM(W126:W127),"Error")</f>
        <v>0</v>
      </c>
    </row>
    <row r="129" spans="1:24" ht="12.75" customHeight="1" x14ac:dyDescent="0.2">
      <c r="A129" s="15"/>
      <c r="B129" s="15"/>
      <c r="C129" s="23"/>
      <c r="D129" s="23"/>
      <c r="E129" s="16"/>
      <c r="F129" s="17"/>
      <c r="G129" s="31"/>
      <c r="H129" s="18"/>
      <c r="I129" s="19"/>
      <c r="J129" s="18"/>
      <c r="K129" s="18"/>
      <c r="N129" s="18"/>
      <c r="O129" s="18"/>
      <c r="R129" s="18"/>
      <c r="S129" s="18"/>
      <c r="V129" s="18"/>
      <c r="W129" s="18"/>
    </row>
    <row r="130" spans="1:24" s="60" customFormat="1" ht="12.75" customHeight="1" x14ac:dyDescent="0.2">
      <c r="A130" s="119" t="s">
        <v>63</v>
      </c>
      <c r="B130" s="120"/>
      <c r="C130" s="120"/>
      <c r="D130" s="120"/>
      <c r="E130" s="120"/>
      <c r="F130" s="120"/>
      <c r="G130" s="120"/>
      <c r="H130" s="121"/>
      <c r="I130" s="71"/>
      <c r="J130" s="114" t="s">
        <v>2</v>
      </c>
      <c r="K130" s="115"/>
      <c r="L130" s="116"/>
      <c r="M130" s="67"/>
      <c r="N130" s="114" t="s">
        <v>3</v>
      </c>
      <c r="O130" s="115"/>
      <c r="P130" s="116"/>
      <c r="Q130" s="67"/>
      <c r="R130" s="114" t="s">
        <v>4</v>
      </c>
      <c r="S130" s="115"/>
      <c r="T130" s="116"/>
      <c r="U130" s="67"/>
      <c r="V130" s="114" t="s">
        <v>5</v>
      </c>
      <c r="W130" s="115"/>
      <c r="X130" s="116"/>
    </row>
    <row r="131" spans="1:24" ht="27.2" x14ac:dyDescent="0.25">
      <c r="A131" s="92"/>
      <c r="B131" s="92"/>
      <c r="C131" s="92"/>
      <c r="D131" s="103" t="s">
        <v>22</v>
      </c>
      <c r="E131" s="85" t="s">
        <v>21</v>
      </c>
      <c r="F131" s="83" t="s">
        <v>8</v>
      </c>
      <c r="G131" s="83" t="str">
        <f>$G$8</f>
        <v>FY 26</v>
      </c>
      <c r="H131" s="84" t="str">
        <f>$H$8</f>
        <v>FY 27</v>
      </c>
      <c r="I131" s="95"/>
      <c r="J131" s="83" t="str">
        <f>$G$8</f>
        <v>FY 26</v>
      </c>
      <c r="K131" s="84" t="str">
        <f>$H$8</f>
        <v>FY 27</v>
      </c>
      <c r="L131" s="85" t="s">
        <v>9</v>
      </c>
      <c r="M131" s="86"/>
      <c r="N131" s="83" t="str">
        <f>$G$8</f>
        <v>FY 26</v>
      </c>
      <c r="O131" s="84" t="str">
        <f>$H$8</f>
        <v>FY 27</v>
      </c>
      <c r="P131" s="85" t="s">
        <v>9</v>
      </c>
      <c r="Q131" s="86"/>
      <c r="R131" s="83" t="str">
        <f>$G$8</f>
        <v>FY 26</v>
      </c>
      <c r="S131" s="84" t="str">
        <f>$H$8</f>
        <v>FY 27</v>
      </c>
      <c r="T131" s="85" t="s">
        <v>9</v>
      </c>
      <c r="U131" s="86"/>
      <c r="V131" s="83" t="str">
        <f>$G$8</f>
        <v>FY 26</v>
      </c>
      <c r="W131" s="84" t="str">
        <f>$H$8</f>
        <v>FY 27</v>
      </c>
      <c r="X131" s="85" t="s">
        <v>9</v>
      </c>
    </row>
    <row r="132" spans="1:24" ht="5.0999999999999996" customHeight="1" x14ac:dyDescent="0.25">
      <c r="A132" s="88"/>
      <c r="B132" s="88"/>
      <c r="C132" s="88"/>
      <c r="D132" s="88"/>
      <c r="E132" s="89"/>
      <c r="F132" s="89"/>
      <c r="G132" s="89"/>
      <c r="H132" s="90"/>
      <c r="J132" s="89"/>
      <c r="K132" s="90"/>
      <c r="L132" s="91"/>
      <c r="M132" s="86"/>
      <c r="N132" s="89"/>
      <c r="O132" s="90"/>
      <c r="P132" s="91"/>
      <c r="Q132" s="86"/>
      <c r="R132" s="89"/>
      <c r="S132" s="90"/>
      <c r="T132" s="91"/>
      <c r="U132" s="86"/>
      <c r="V132" s="89"/>
      <c r="W132" s="90"/>
      <c r="X132" s="91"/>
    </row>
    <row r="133" spans="1:24" s="60" customFormat="1" ht="12.9" x14ac:dyDescent="0.2">
      <c r="A133" s="76"/>
      <c r="B133" s="76"/>
      <c r="C133" s="76"/>
      <c r="D133" s="68"/>
      <c r="E133" s="73"/>
      <c r="F133" s="68"/>
      <c r="G133" s="70"/>
      <c r="H133" s="70"/>
      <c r="I133" s="75"/>
      <c r="J133" s="70"/>
      <c r="K133" s="70"/>
      <c r="L133" s="70"/>
      <c r="M133" s="74"/>
      <c r="N133" s="70"/>
      <c r="O133" s="70"/>
      <c r="P133" s="70"/>
      <c r="Q133" s="74"/>
      <c r="R133" s="70"/>
      <c r="S133" s="70"/>
      <c r="T133" s="70"/>
      <c r="U133" s="74"/>
      <c r="V133" s="70"/>
      <c r="W133" s="70"/>
      <c r="X133" s="70"/>
    </row>
    <row r="134" spans="1:24" s="60" customFormat="1" ht="12.9" x14ac:dyDescent="0.2">
      <c r="A134" s="76"/>
      <c r="B134" s="76"/>
      <c r="C134" s="76"/>
      <c r="D134" s="68"/>
      <c r="E134" s="73"/>
      <c r="F134" s="68"/>
      <c r="G134" s="70"/>
      <c r="H134" s="70"/>
      <c r="I134" s="75"/>
      <c r="J134" s="70"/>
      <c r="K134" s="70"/>
      <c r="L134" s="70"/>
      <c r="M134" s="74"/>
      <c r="N134" s="70"/>
      <c r="O134" s="70"/>
      <c r="P134" s="70"/>
      <c r="Q134" s="74"/>
      <c r="R134" s="70"/>
      <c r="S134" s="70"/>
      <c r="T134" s="70"/>
      <c r="U134" s="74"/>
      <c r="V134" s="70"/>
      <c r="W134" s="70"/>
      <c r="X134" s="70"/>
    </row>
    <row r="135" spans="1:24" s="60" customFormat="1" ht="12.9" x14ac:dyDescent="0.2">
      <c r="A135" s="76"/>
      <c r="B135" s="76"/>
      <c r="C135" s="76"/>
      <c r="D135" s="68"/>
      <c r="E135" s="73"/>
      <c r="F135" s="68"/>
      <c r="G135" s="70"/>
      <c r="H135" s="70"/>
      <c r="I135" s="75"/>
      <c r="J135" s="70"/>
      <c r="K135" s="70"/>
      <c r="L135" s="70"/>
      <c r="M135" s="74"/>
      <c r="N135" s="70"/>
      <c r="O135" s="70"/>
      <c r="P135" s="70"/>
      <c r="Q135" s="74"/>
      <c r="R135" s="70"/>
      <c r="S135" s="70"/>
      <c r="T135" s="70"/>
      <c r="U135" s="74"/>
      <c r="V135" s="70"/>
      <c r="W135" s="70"/>
      <c r="X135" s="70"/>
    </row>
    <row r="136" spans="1:24" ht="5.0999999999999996" customHeight="1" thickBot="1" x14ac:dyDescent="0.3">
      <c r="A136" s="87"/>
      <c r="B136" s="87"/>
      <c r="C136" s="87"/>
      <c r="D136" s="88"/>
      <c r="E136" s="89"/>
      <c r="F136" s="89"/>
      <c r="G136" s="89"/>
      <c r="H136" s="90"/>
      <c r="J136" s="89"/>
      <c r="K136" s="90"/>
      <c r="L136" s="91"/>
      <c r="M136" s="86"/>
      <c r="N136" s="89"/>
      <c r="O136" s="90"/>
      <c r="P136" s="91"/>
      <c r="Q136" s="86"/>
      <c r="R136" s="89"/>
      <c r="S136" s="90"/>
      <c r="T136" s="91"/>
      <c r="U136" s="86"/>
      <c r="V136" s="89"/>
      <c r="W136" s="90"/>
      <c r="X136" s="91"/>
    </row>
    <row r="137" spans="1:24" ht="12.75" customHeight="1" thickTop="1" thickBot="1" x14ac:dyDescent="0.25">
      <c r="A137" s="3"/>
      <c r="B137" s="3"/>
      <c r="C137" s="5"/>
      <c r="D137" s="112" t="s">
        <v>56</v>
      </c>
      <c r="E137" s="112"/>
      <c r="F137" s="7"/>
      <c r="G137" s="9">
        <f>SUM(G132:G136)</f>
        <v>0</v>
      </c>
      <c r="H137" s="9">
        <f>SUM(H132:H136)</f>
        <v>0</v>
      </c>
      <c r="I137" s="4"/>
      <c r="J137" s="9">
        <f>SUM(J132:J136)</f>
        <v>0</v>
      </c>
      <c r="K137" s="9">
        <f>SUM(K132:K136)</f>
        <v>0</v>
      </c>
      <c r="L137" s="3"/>
      <c r="M137" s="8"/>
      <c r="N137" s="9">
        <f>SUM(N132:N136)</f>
        <v>0</v>
      </c>
      <c r="O137" s="9">
        <f>SUM(O132:O136)</f>
        <v>0</v>
      </c>
      <c r="P137" s="3"/>
      <c r="Q137" s="8"/>
      <c r="R137" s="9">
        <f>SUM(R132:R136)</f>
        <v>0</v>
      </c>
      <c r="S137" s="9">
        <f>SUM(S132:S136)</f>
        <v>0</v>
      </c>
      <c r="T137" s="3"/>
      <c r="U137" s="8"/>
      <c r="V137" s="9">
        <f>SUM(V132:V136)</f>
        <v>0</v>
      </c>
      <c r="W137" s="9">
        <f>SUM(W132:W136)</f>
        <v>0</v>
      </c>
      <c r="X137" s="3"/>
    </row>
    <row r="138" spans="1:24" ht="12.75" customHeight="1" thickTop="1" x14ac:dyDescent="0.2">
      <c r="A138" s="48" t="s">
        <v>22</v>
      </c>
      <c r="B138" s="102"/>
      <c r="C138" s="102"/>
      <c r="D138" s="50"/>
      <c r="E138" s="6" t="s">
        <v>39</v>
      </c>
      <c r="F138" s="7"/>
      <c r="G138" s="4"/>
      <c r="H138" s="4"/>
      <c r="I138" s="4"/>
      <c r="J138" s="4"/>
      <c r="K138" s="4"/>
      <c r="L138" s="3"/>
      <c r="M138" s="8"/>
      <c r="N138" s="4"/>
      <c r="O138" s="4"/>
      <c r="P138" s="3"/>
      <c r="Q138" s="8"/>
      <c r="R138" s="4"/>
      <c r="S138" s="4"/>
      <c r="T138" s="3"/>
      <c r="U138" s="8"/>
      <c r="V138" s="4"/>
      <c r="W138" s="4"/>
      <c r="X138" s="3"/>
    </row>
    <row r="139" spans="1:24" ht="12.75" customHeight="1" x14ac:dyDescent="0.2">
      <c r="A139" s="51" t="s">
        <v>23</v>
      </c>
      <c r="B139" s="22" t="s">
        <v>25</v>
      </c>
      <c r="C139" s="23"/>
      <c r="D139" s="52"/>
      <c r="E139" s="6"/>
      <c r="F139" s="7"/>
      <c r="G139" s="4"/>
      <c r="H139" s="4"/>
      <c r="I139" s="4"/>
      <c r="J139" s="4"/>
      <c r="K139" s="4"/>
      <c r="L139" s="3"/>
      <c r="M139" s="8"/>
      <c r="N139" s="4"/>
      <c r="O139" s="4"/>
      <c r="P139" s="3"/>
      <c r="Q139" s="8"/>
      <c r="R139" s="4"/>
      <c r="S139" s="4"/>
      <c r="T139" s="3"/>
      <c r="U139" s="8"/>
      <c r="V139" s="4"/>
      <c r="W139" s="4"/>
      <c r="X139" s="3"/>
    </row>
    <row r="140" spans="1:24" ht="12.75" customHeight="1" x14ac:dyDescent="0.2">
      <c r="A140" s="51" t="s">
        <v>24</v>
      </c>
      <c r="B140" s="22" t="s">
        <v>26</v>
      </c>
      <c r="C140" s="23"/>
      <c r="D140" s="52"/>
      <c r="E140" s="5" t="s">
        <v>35</v>
      </c>
      <c r="F140" s="7" t="s">
        <v>13</v>
      </c>
      <c r="G140" s="4">
        <f>(SUMIFS(G132:G136,$F132:$F136,$F140,$D132:$D136,"P"))</f>
        <v>0</v>
      </c>
      <c r="H140" s="4">
        <f>(SUMIFS(H132:H136,$F132:$F136,$F140,$D132:$D136,"P"))</f>
        <v>0</v>
      </c>
      <c r="I140" s="4"/>
      <c r="J140" s="4">
        <f>(SUMIFS(J132:J136,$F132:$F136,$F140,$D132:$D136,"P"))</f>
        <v>0</v>
      </c>
      <c r="K140" s="4">
        <f>(SUMIFS(K132:K136,$F132:$F136,$F140,$D132:$D136,"P"))</f>
        <v>0</v>
      </c>
      <c r="L140" s="3"/>
      <c r="M140" s="8"/>
      <c r="N140" s="4">
        <f>(SUMIFS(N132:N136,$F132:$F136,$F140,$D132:$D136,"P"))</f>
        <v>0</v>
      </c>
      <c r="O140" s="4">
        <f>(SUMIFS(O132:O136,$F132:$F136,$F140,$D132:$D136,"P"))</f>
        <v>0</v>
      </c>
      <c r="P140" s="3"/>
      <c r="Q140" s="8"/>
      <c r="R140" s="4">
        <f>(SUMIFS(R132:R136,$F132:$F136,$F140,$D132:$D136,"P"))</f>
        <v>0</v>
      </c>
      <c r="S140" s="4">
        <f>(SUMIFS(S132:S136,$F132:$F136,$F140,$D132:$D136,"P"))</f>
        <v>0</v>
      </c>
      <c r="T140" s="3"/>
      <c r="U140" s="8"/>
      <c r="V140" s="4">
        <f>(SUMIFS(V132:V136,$F132:$F136,$F140,$D132:$D136,"P"))</f>
        <v>0</v>
      </c>
      <c r="W140" s="4">
        <f>(SUMIFS(W132:W136,$F132:$F136,$F140,$D132:$D136,"P"))</f>
        <v>0</v>
      </c>
      <c r="X140" s="3"/>
    </row>
    <row r="141" spans="1:24" ht="12.75" customHeight="1" x14ac:dyDescent="0.2">
      <c r="A141" s="51" t="s">
        <v>13</v>
      </c>
      <c r="B141" s="22" t="s">
        <v>27</v>
      </c>
      <c r="C141" s="23"/>
      <c r="D141" s="52"/>
      <c r="E141" s="34" t="s">
        <v>36</v>
      </c>
      <c r="F141" s="38" t="s">
        <v>34</v>
      </c>
      <c r="G141" s="36">
        <f>(SUMIFS(G132:G136,$F132:$F136,$F141,$D132:$D136,"P"))</f>
        <v>0</v>
      </c>
      <c r="H141" s="36">
        <f>(SUMIFS(H132:H136,$F132:$F136,$F141,$D132:$D136,"P"))</f>
        <v>0</v>
      </c>
      <c r="I141" s="36"/>
      <c r="J141" s="36">
        <f>(SUMIFS(J132:J136,$F132:$F136,$F141,$D132:$D136,"P"))</f>
        <v>0</v>
      </c>
      <c r="K141" s="36">
        <f>(SUMIFS(K132:K136,$F132:$F136,$F141,$D132:$D136,"P"))</f>
        <v>0</v>
      </c>
      <c r="L141" s="3"/>
      <c r="M141" s="8"/>
      <c r="N141" s="4">
        <f>(SUMIFS(N132:N136,$F132:$F136,$F141,$D132:$D136,"P"))</f>
        <v>0</v>
      </c>
      <c r="O141" s="4">
        <f>(SUMIFS(O132:O136,$F132:$F136,$F141,$D132:$D136,"P"))</f>
        <v>0</v>
      </c>
      <c r="P141" s="3"/>
      <c r="Q141" s="8"/>
      <c r="R141" s="4">
        <f>(SUMIFS(R132:R136,$F132:$F136,$F141,$D132:$D136,"P"))</f>
        <v>0</v>
      </c>
      <c r="S141" s="4">
        <f>(SUMIFS(S132:S136,$F132:$F136,$F141,$D132:$D136,"P"))</f>
        <v>0</v>
      </c>
      <c r="T141" s="3"/>
      <c r="U141" s="8"/>
      <c r="V141" s="4">
        <f>(SUMIFS(V132:V136,$F132:$F136,$F141,$D132:$D136,"P"))</f>
        <v>0</v>
      </c>
      <c r="W141" s="4">
        <f>(SUMIFS(W132:W136,$F132:$F136,$F141,$D132:$D136,"P"))</f>
        <v>0</v>
      </c>
      <c r="X141" s="3"/>
    </row>
    <row r="142" spans="1:24" ht="12.75" customHeight="1" x14ac:dyDescent="0.2">
      <c r="A142" s="51" t="s">
        <v>12</v>
      </c>
      <c r="B142" s="22" t="s">
        <v>28</v>
      </c>
      <c r="C142" s="23"/>
      <c r="D142" s="52"/>
      <c r="E142" s="5" t="s">
        <v>42</v>
      </c>
      <c r="F142" s="7" t="s">
        <v>13</v>
      </c>
      <c r="G142" s="4">
        <f>(SUMIFS(G132:G136,$F132:$F136,$F142,$D132:$D136,"L"))</f>
        <v>0</v>
      </c>
      <c r="H142" s="4">
        <f>(SUMIFS(H132:H136,$F132:$F136,$F142,$D132:$D136,"L"))</f>
        <v>0</v>
      </c>
      <c r="I142" s="4"/>
      <c r="J142" s="4">
        <f>(SUMIFS(J132:J136,$F132:$F136,$F142,$D132:$D136,"L"))</f>
        <v>0</v>
      </c>
      <c r="K142" s="4">
        <f>(SUMIFS(K132:K136,$F132:$F136,$F142,$D132:$D136,"L"))</f>
        <v>0</v>
      </c>
      <c r="L142" s="3"/>
      <c r="M142" s="8"/>
      <c r="N142" s="4">
        <f>(SUMIFS(N132:N136,$F132:$F136,$F142,$D132:$D136,"L"))</f>
        <v>0</v>
      </c>
      <c r="O142" s="4">
        <f>(SUMIFS(O132:O136,$F132:$F136,$F142,$D132:$D136,"L"))</f>
        <v>0</v>
      </c>
      <c r="P142" s="3"/>
      <c r="Q142" s="8"/>
      <c r="R142" s="4">
        <f>(SUMIFS(R132:R136,$F132:$F136,$F142,$D132:$D136,"L"))</f>
        <v>0</v>
      </c>
      <c r="S142" s="4">
        <f>(SUMIFS(S132:S136,$F132:$F136,$F142,$D132:$D136,"L"))</f>
        <v>0</v>
      </c>
      <c r="T142" s="3"/>
      <c r="U142" s="8"/>
      <c r="V142" s="4">
        <f>(SUMIFS(V132:V136,$F132:$F136,$F142,$D132:$D136,"L"))</f>
        <v>0</v>
      </c>
      <c r="W142" s="4">
        <f>(SUMIFS(W132:W136,$F132:$F136,$F142,$D132:$D136,"L"))</f>
        <v>0</v>
      </c>
      <c r="X142" s="3"/>
    </row>
    <row r="143" spans="1:24" ht="12.75" customHeight="1" x14ac:dyDescent="0.2">
      <c r="A143" s="53" t="s">
        <v>14</v>
      </c>
      <c r="B143" s="54" t="s">
        <v>29</v>
      </c>
      <c r="C143" s="55"/>
      <c r="D143" s="56"/>
      <c r="E143" s="34" t="s">
        <v>43</v>
      </c>
      <c r="F143" s="38" t="s">
        <v>34</v>
      </c>
      <c r="G143" s="36">
        <f>(SUMIFS(G132:G136,$F132:$F136,$F143,$D132:$D136,"L"))</f>
        <v>0</v>
      </c>
      <c r="H143" s="36">
        <f>(SUMIFS(H132:H136,$F132:$F136,$F143,$D132:$D136,"L"))</f>
        <v>0</v>
      </c>
      <c r="I143" s="36"/>
      <c r="J143" s="36">
        <f>(SUMIFS(J132:J136,$F132:$F136,$F143,$D132:$D136,"L"))</f>
        <v>0</v>
      </c>
      <c r="K143" s="36">
        <f>(SUMIFS(K132:K136,$F132:$F136,$F143,$D132:$D136,"L"))</f>
        <v>0</v>
      </c>
      <c r="L143" s="3"/>
      <c r="M143" s="8"/>
      <c r="N143" s="4">
        <f>(SUMIFS(N132:N136,$F132:$F136,$F143,$D132:$D136,"L"))</f>
        <v>0</v>
      </c>
      <c r="O143" s="4">
        <f>(SUMIFS(O132:O136,$F132:$F136,$F143,$D132:$D136,"L"))</f>
        <v>0</v>
      </c>
      <c r="P143" s="3"/>
      <c r="Q143" s="8"/>
      <c r="R143" s="4">
        <f>(SUMIFS(R132:R136,$F132:$F136,$F143,$D132:$D136,"L"))</f>
        <v>0</v>
      </c>
      <c r="S143" s="4">
        <f>(SUMIFS(S132:S136,$F132:$F136,$F143,$D132:$D136,"L"))</f>
        <v>0</v>
      </c>
      <c r="T143" s="3"/>
      <c r="U143" s="8"/>
      <c r="V143" s="4">
        <f>(SUMIFS(V132:V136,$F132:$F136,$F143,$D132:$D136,"L"))</f>
        <v>0</v>
      </c>
      <c r="W143" s="4">
        <f>(SUMIFS(W132:W136,$F132:$F136,$F143,$D132:$D136,"L"))</f>
        <v>0</v>
      </c>
      <c r="X143" s="3"/>
    </row>
    <row r="144" spans="1:24" ht="12.75" customHeight="1" x14ac:dyDescent="0.2">
      <c r="A144" s="21"/>
      <c r="B144" s="22"/>
      <c r="C144" s="23"/>
      <c r="D144" s="20"/>
      <c r="E144" s="5" t="s">
        <v>37</v>
      </c>
      <c r="F144" s="7" t="s">
        <v>13</v>
      </c>
      <c r="G144" s="4">
        <f>(SUMIFS(G132:G136,$F132:$F136,$F144,$D132:$D136,"D"))</f>
        <v>0</v>
      </c>
      <c r="H144" s="4">
        <f>(SUMIFS(H132:H136,$F132:$F136,$F144,$D132:$D136,"D"))</f>
        <v>0</v>
      </c>
      <c r="I144" s="4"/>
      <c r="J144" s="4">
        <f>(SUMIFS(J132:J136,$F132:$F136,$F144,$D132:$D136,"D"))</f>
        <v>0</v>
      </c>
      <c r="K144" s="4">
        <f>(SUMIFS(K132:K136,$F132:$F136,$F144,$D132:$D136,"D"))</f>
        <v>0</v>
      </c>
      <c r="L144" s="3"/>
      <c r="M144" s="8"/>
      <c r="N144" s="4">
        <f>(SUMIFS(N132:N136,$F132:$F136,$F144,$D132:$D136,"D"))</f>
        <v>0</v>
      </c>
      <c r="O144" s="4">
        <f>(SUMIFS(O132:O136,$F132:$F136,$F144,$D132:$D136,"D"))</f>
        <v>0</v>
      </c>
      <c r="P144" s="3"/>
      <c r="Q144" s="8"/>
      <c r="R144" s="4">
        <f>(SUMIFS(R132:R136,$F132:$F136,$F144,$D132:$D136,"D"))</f>
        <v>0</v>
      </c>
      <c r="S144" s="4">
        <f>(SUMIFS(S132:S136,$F132:$F136,$F144,$D132:$D136,"D"))</f>
        <v>0</v>
      </c>
      <c r="T144" s="3"/>
      <c r="U144" s="8"/>
      <c r="V144" s="4">
        <f>(SUMIFS(V132:V136,$F132:$F136,$F144,$D132:$D136,"D"))</f>
        <v>0</v>
      </c>
      <c r="W144" s="4">
        <f>(SUMIFS(W132:W136,$F132:$F136,$F144,$D132:$D136,"D"))</f>
        <v>0</v>
      </c>
      <c r="X144" s="3"/>
    </row>
    <row r="145" spans="1:24" ht="12.75" customHeight="1" x14ac:dyDescent="0.2">
      <c r="A145" s="21"/>
      <c r="B145" s="22"/>
      <c r="C145" s="23"/>
      <c r="D145" s="20"/>
      <c r="E145" s="34" t="s">
        <v>38</v>
      </c>
      <c r="F145" s="38" t="s">
        <v>34</v>
      </c>
      <c r="G145" s="36">
        <f>(SUMIFS(G132:G136,$F132:$F136,$F145,$D132:$D136,"D"))</f>
        <v>0</v>
      </c>
      <c r="H145" s="36">
        <f>(SUMIFS(H132:H136,$F132:$F136,$F145,$D132:$D136,"D"))</f>
        <v>0</v>
      </c>
      <c r="I145" s="36"/>
      <c r="J145" s="36">
        <f>(SUMIFS(J132:J136,$F132:$F136,$F145,$D132:$D136,"D"))</f>
        <v>0</v>
      </c>
      <c r="K145" s="36">
        <f>(SUMIFS(K132:K136,$F132:$F136,$F145,$D132:$D136,"D"))</f>
        <v>0</v>
      </c>
      <c r="L145" s="3"/>
      <c r="M145" s="8"/>
      <c r="N145" s="4">
        <f>(SUMIFS(N132:N136,$F132:$F136,$F145,$D132:$D136,"D"))</f>
        <v>0</v>
      </c>
      <c r="O145" s="4">
        <f>(SUMIFS(O132:O136,$F132:$F136,$F145,$D132:$D136,"D"))</f>
        <v>0</v>
      </c>
      <c r="P145" s="3"/>
      <c r="Q145" s="8"/>
      <c r="R145" s="4">
        <f>(SUMIFS(R132:R136,$F132:$F136,$F145,$D132:$D136,"D"))</f>
        <v>0</v>
      </c>
      <c r="S145" s="4">
        <f>(SUMIFS(S132:S136,$F132:$F136,$F145,$D132:$D136,"D"))</f>
        <v>0</v>
      </c>
      <c r="T145" s="3"/>
      <c r="U145" s="8"/>
      <c r="V145" s="4">
        <f>(SUMIFS(V132:V136,$F132:$F136,$F145,$D132:$D136,"D"))</f>
        <v>0</v>
      </c>
      <c r="W145" s="4">
        <f>(SUMIFS(W132:W136,$F132:$F136,$F145,$D132:$D136,"D"))</f>
        <v>0</v>
      </c>
      <c r="X145" s="3"/>
    </row>
    <row r="146" spans="1:24" ht="12.75" customHeight="1" x14ac:dyDescent="0.2">
      <c r="A146" s="21"/>
      <c r="B146" s="22"/>
      <c r="C146" s="23"/>
      <c r="D146" s="20"/>
      <c r="E146" s="5" t="s">
        <v>40</v>
      </c>
      <c r="F146" s="7" t="s">
        <v>13</v>
      </c>
      <c r="G146" s="4">
        <f>(SUMIFS(G132:G136,$F132:$F136,$F146,$D132:$D136,"C"))</f>
        <v>0</v>
      </c>
      <c r="H146" s="4">
        <f>(SUMIFS(H132:H136,$F132:$F136,$F146,$D132:$D136,"C"))</f>
        <v>0</v>
      </c>
      <c r="I146" s="4"/>
      <c r="J146" s="4">
        <f>(SUMIFS(J132:J136,$F132:$F136,$F146,$D132:$D136,"C"))</f>
        <v>0</v>
      </c>
      <c r="K146" s="4">
        <f>(SUMIFS(K132:K136,$F132:$F136,$F146,$D132:$D136,"C"))</f>
        <v>0</v>
      </c>
      <c r="L146" s="3"/>
      <c r="M146" s="8"/>
      <c r="N146" s="4">
        <f>(SUMIFS(N132:N136,$F132:$F136,$F146,$D132:$D136,"C"))</f>
        <v>0</v>
      </c>
      <c r="O146" s="4">
        <f>(SUMIFS(O132:O136,$F132:$F136,$F146,$D132:$D136,"C"))</f>
        <v>0</v>
      </c>
      <c r="P146" s="3"/>
      <c r="Q146" s="8"/>
      <c r="R146" s="4">
        <f>(SUMIFS(R132:R136,$F132:$F136,$F146,$D132:$D136,"C"))</f>
        <v>0</v>
      </c>
      <c r="S146" s="4">
        <f>(SUMIFS(S132:S136,$F132:$F136,$F146,$D132:$D136,"C"))</f>
        <v>0</v>
      </c>
      <c r="T146" s="3"/>
      <c r="U146" s="8"/>
      <c r="V146" s="4">
        <f>(SUMIFS(V132:V136,$F132:$F136,$F146,$D132:$D136,"C"))</f>
        <v>0</v>
      </c>
      <c r="W146" s="4">
        <f>(SUMIFS(W132:W136,$F132:$F136,$F146,$D132:$D136,"C"))</f>
        <v>0</v>
      </c>
      <c r="X146" s="3"/>
    </row>
    <row r="147" spans="1:24" ht="12.75" customHeight="1" x14ac:dyDescent="0.2">
      <c r="A147" s="21"/>
      <c r="B147" s="22"/>
      <c r="C147" s="23"/>
      <c r="D147" s="20"/>
      <c r="E147" s="34" t="s">
        <v>41</v>
      </c>
      <c r="F147" s="38" t="s">
        <v>34</v>
      </c>
      <c r="G147" s="36">
        <f>(SUMIFS(G132:G136,$F132:$F136,$F147,$D132:$D136,"C"))</f>
        <v>0</v>
      </c>
      <c r="H147" s="36">
        <f>(SUMIFS(H132:H136,$F132:$F136,$F147,$D132:$D136,"C"))</f>
        <v>0</v>
      </c>
      <c r="I147" s="36"/>
      <c r="J147" s="36">
        <f>(SUMIFS(J132:J136,$F132:$F136,$F147,$D132:$D136,"C"))</f>
        <v>0</v>
      </c>
      <c r="K147" s="36">
        <f>(SUMIFS(K132:K136,$F132:$F136,$F147,$D132:$D136,"C"))</f>
        <v>0</v>
      </c>
      <c r="L147" s="3"/>
      <c r="M147" s="8"/>
      <c r="N147" s="4">
        <f>(SUMIFS(N132:N136,$F132:$F136,$F147,$D132:$D136,"C"))</f>
        <v>0</v>
      </c>
      <c r="O147" s="4">
        <f>(SUMIFS(O132:O136,$F132:$F136,$F147,$D132:$D136,"C"))</f>
        <v>0</v>
      </c>
      <c r="P147" s="3"/>
      <c r="Q147" s="8"/>
      <c r="R147" s="4">
        <f>(SUMIFS(R132:R136,$F132:$F136,$F147,$D132:$D136,"C"))</f>
        <v>0</v>
      </c>
      <c r="S147" s="4">
        <f>(SUMIFS(S132:S136,$F132:$F136,$F147,$D132:$D136,"C"))</f>
        <v>0</v>
      </c>
      <c r="T147" s="3"/>
      <c r="U147" s="8"/>
      <c r="V147" s="4">
        <f>(SUMIFS(V132:V136,$F132:$F136,$F147,$D132:$D136,"C"))</f>
        <v>0</v>
      </c>
      <c r="W147" s="4">
        <f>(SUMIFS(W132:W136,$F132:$F136,$F147,$D132:$D136,"C"))</f>
        <v>0</v>
      </c>
      <c r="X147" s="3"/>
    </row>
    <row r="148" spans="1:24" ht="12.75" customHeight="1" x14ac:dyDescent="0.2">
      <c r="A148" s="21"/>
      <c r="B148" s="22"/>
      <c r="C148" s="23"/>
      <c r="D148" s="20"/>
      <c r="E148" s="5" t="s">
        <v>44</v>
      </c>
      <c r="F148" s="7" t="s">
        <v>13</v>
      </c>
      <c r="G148" s="4">
        <f>(SUMIFS(G132:G136,$F132:$F136,$F148,$D132:$D136,"E"))</f>
        <v>0</v>
      </c>
      <c r="H148" s="4">
        <f>(SUMIFS(H132:H136,$F132:$F136,$F148,$D132:$D136,"E"))</f>
        <v>0</v>
      </c>
      <c r="I148" s="4"/>
      <c r="J148" s="4">
        <f>(SUMIFS(J132:J136,$F132:$F136,$F148,$D132:$D136,"E"))</f>
        <v>0</v>
      </c>
      <c r="K148" s="4">
        <f>(SUMIFS(K132:K136,$F132:$F136,$F148,$D132:$D136,"E"))</f>
        <v>0</v>
      </c>
      <c r="L148" s="3"/>
      <c r="M148" s="8"/>
      <c r="N148" s="4">
        <f>(SUMIFS(N132:N136,$F132:$F136,$F148,$D132:$D136,"E"))</f>
        <v>0</v>
      </c>
      <c r="O148" s="4">
        <f>(SUMIFS(O132:O136,$F132:$F136,$F148,$D132:$D136,"E"))</f>
        <v>0</v>
      </c>
      <c r="P148" s="3"/>
      <c r="Q148" s="8"/>
      <c r="R148" s="4">
        <f>(SUMIFS(R132:R136,$F132:$F136,$F148,$D132:$D136,"E"))</f>
        <v>0</v>
      </c>
      <c r="S148" s="4">
        <f>(SUMIFS(S132:S136,$F132:$F136,$F148,$D132:$D136,"E"))</f>
        <v>0</v>
      </c>
      <c r="T148" s="3"/>
      <c r="U148" s="8"/>
      <c r="V148" s="4">
        <f>(SUMIFS(V132:V136,$F132:$F136,$F148,$D132:$D136,"E"))</f>
        <v>0</v>
      </c>
      <c r="W148" s="4">
        <f>(SUMIFS(W132:W136,$F132:$F136,$F148,$D132:$D136,"E"))</f>
        <v>0</v>
      </c>
      <c r="X148" s="3"/>
    </row>
    <row r="149" spans="1:24" ht="12.75" customHeight="1" x14ac:dyDescent="0.2">
      <c r="A149" s="21"/>
      <c r="B149" s="22"/>
      <c r="C149" s="23"/>
      <c r="D149" s="20"/>
      <c r="E149" s="101" t="s">
        <v>45</v>
      </c>
      <c r="F149" s="100" t="s">
        <v>34</v>
      </c>
      <c r="G149" s="36">
        <f>(SUMIFS(G132:G136,$F132:$F136,$F149,$D132:$D136,"E"))</f>
        <v>0</v>
      </c>
      <c r="H149" s="36">
        <f>(SUMIFS(H132:H136,$F132:$F136,$F149,$D132:$D136,"E"))</f>
        <v>0</v>
      </c>
      <c r="I149" s="36"/>
      <c r="J149" s="36">
        <f>(SUMIFS(J132:J136,$F132:$F136,$F149,$D132:$D136,"E"))</f>
        <v>0</v>
      </c>
      <c r="K149" s="36">
        <f>(SUMIFS(K132:K136,$F132:$F136,$F149,$D132:$D136,"E"))</f>
        <v>0</v>
      </c>
      <c r="L149" s="3"/>
      <c r="M149" s="8"/>
      <c r="N149" s="36">
        <f>(SUMIFS(N132:N136,$F132:$F136,$F149,$D132:$D136,"E"))</f>
        <v>0</v>
      </c>
      <c r="O149" s="36">
        <f>(SUMIFS(O132:O136,$F132:$F136,$F149,$D132:$D136,"E"))</f>
        <v>0</v>
      </c>
      <c r="P149" s="3"/>
      <c r="Q149" s="8"/>
      <c r="R149" s="36">
        <f>(SUMIFS(R132:R136,$F132:$F136,$F149,$D132:$D136,"E"))</f>
        <v>0</v>
      </c>
      <c r="S149" s="36">
        <f>(SUMIFS(S132:S136,$F132:$F136,$F149,$D132:$D136,"E"))</f>
        <v>0</v>
      </c>
      <c r="T149" s="3"/>
      <c r="U149" s="8"/>
      <c r="V149" s="36">
        <f>(SUMIFS(V132:V136,$F132:$F136,$F149,$D132:$D136,"E"))</f>
        <v>0</v>
      </c>
      <c r="W149" s="36">
        <f>(SUMIFS(W132:W136,$F132:$F136,$F149,$D132:$D136,"E"))</f>
        <v>0</v>
      </c>
      <c r="X149" s="3"/>
    </row>
    <row r="150" spans="1:24" ht="12.75" customHeight="1" x14ac:dyDescent="0.2">
      <c r="E150" s="29" t="s">
        <v>15</v>
      </c>
      <c r="F150" s="30"/>
      <c r="G150" s="30">
        <f>IF(SUM(G140:G149)=SUM(G137),SUM(G140:G149),"Error")</f>
        <v>0</v>
      </c>
      <c r="H150" s="30">
        <f>IF(SUM(H140:H149)=SUM(H137),SUM(H140:H149),"Error")</f>
        <v>0</v>
      </c>
      <c r="I150" s="31"/>
      <c r="J150" s="30">
        <f>IF(SUM(J140:J149)=SUM(J137),SUM(J140:J149),"Error")</f>
        <v>0</v>
      </c>
      <c r="K150" s="30">
        <f>IF(SUM(K140:K149)=SUM(K137),SUM(K140:K149),"Error")</f>
        <v>0</v>
      </c>
      <c r="L150" s="3"/>
      <c r="M150" s="8"/>
      <c r="N150" s="30">
        <f>IF(SUM(N140:N149)=SUM(N137),SUM(N140:N149),"Error")</f>
        <v>0</v>
      </c>
      <c r="O150" s="30">
        <f>IF(SUM(O140:O149)=SUM(O137),SUM(O140:O149),"Error")</f>
        <v>0</v>
      </c>
      <c r="P150" s="3"/>
      <c r="Q150" s="8"/>
      <c r="R150" s="30">
        <f>IF(SUM(R140:R149)=SUM(R137),SUM(R140:R149),"Error")</f>
        <v>0</v>
      </c>
      <c r="S150" s="30">
        <f>IF(SUM(S140:S149)=SUM(S137),SUM(S140:S149),"Error")</f>
        <v>0</v>
      </c>
      <c r="T150" s="3"/>
      <c r="U150" s="8"/>
      <c r="V150" s="30">
        <f>IF(SUM(V140:V149)=SUM(V137),SUM(V140:V149),"Error")</f>
        <v>0</v>
      </c>
      <c r="W150" s="30">
        <f>IF(SUM(W140:W149)=SUM(W137),SUM(W140:W149),"Error")</f>
        <v>0</v>
      </c>
      <c r="X150" s="3"/>
    </row>
    <row r="151" spans="1:24" ht="12.75" customHeight="1" x14ac:dyDescent="0.2">
      <c r="E151" s="16"/>
      <c r="F151" s="7"/>
      <c r="G151" s="4"/>
      <c r="H151" s="4"/>
      <c r="I151" s="4"/>
      <c r="J151" s="4"/>
      <c r="K151" s="4"/>
      <c r="L151" s="3"/>
      <c r="M151" s="8"/>
      <c r="N151" s="4"/>
      <c r="O151" s="4"/>
      <c r="P151" s="3"/>
      <c r="Q151" s="8"/>
      <c r="R151" s="4"/>
      <c r="S151" s="4"/>
      <c r="T151" s="3"/>
      <c r="U151" s="8"/>
      <c r="V151" s="4"/>
      <c r="W151" s="4"/>
      <c r="X151" s="3"/>
    </row>
    <row r="152" spans="1:24" ht="12.75" customHeight="1" x14ac:dyDescent="0.2">
      <c r="E152" s="5" t="s">
        <v>31</v>
      </c>
      <c r="F152" s="2" t="s">
        <v>13</v>
      </c>
      <c r="G152" s="4">
        <f>SUMIF($F140:$F149,$F152,G140:G149)</f>
        <v>0</v>
      </c>
      <c r="H152" s="4">
        <f>SUMIF($F140:$F149,$F152,H140:H149)</f>
        <v>0</v>
      </c>
      <c r="I152" s="4"/>
      <c r="J152" s="4">
        <f>SUMIF($F140:$F149,$F152,J140:J149)</f>
        <v>0</v>
      </c>
      <c r="K152" s="4">
        <f>SUMIF($F140:$F149,$F152,K140:K149)</f>
        <v>0</v>
      </c>
      <c r="L152" s="3"/>
      <c r="M152" s="8"/>
      <c r="N152" s="4">
        <f>SUMIF($F140:$F149,$F152,N140:N149)</f>
        <v>0</v>
      </c>
      <c r="O152" s="4">
        <f>SUMIF($F140:$F149,$F152,O140:O149)</f>
        <v>0</v>
      </c>
      <c r="P152" s="3"/>
      <c r="Q152" s="8"/>
      <c r="R152" s="4">
        <f>SUMIF($F140:$F149,$F152,R140:R149)</f>
        <v>0</v>
      </c>
      <c r="S152" s="4">
        <f>SUMIF($F140:$F149,$F152,S140:S149)</f>
        <v>0</v>
      </c>
      <c r="T152" s="3"/>
      <c r="U152" s="8"/>
      <c r="V152" s="4">
        <f>SUMIF($F140:$F149,$F152,V140:V149)</f>
        <v>0</v>
      </c>
      <c r="W152" s="4">
        <v>0</v>
      </c>
      <c r="X152" s="3"/>
    </row>
    <row r="153" spans="1:24" ht="12.75" customHeight="1" x14ac:dyDescent="0.2">
      <c r="E153" s="34" t="s">
        <v>33</v>
      </c>
      <c r="F153" s="35" t="s">
        <v>34</v>
      </c>
      <c r="G153" s="42">
        <f>SUMIF($F140:$F149,$F153,G140:G149)</f>
        <v>0</v>
      </c>
      <c r="H153" s="36">
        <f>SUMIF($F140:$F149,$F153,H140:H149)</f>
        <v>0</v>
      </c>
      <c r="I153" s="37"/>
      <c r="J153" s="36">
        <f>SUMIF($F140:$F149,$F153,J140:J149)</f>
        <v>0</v>
      </c>
      <c r="K153" s="36">
        <f>SUMIF($F140:$F149,$F153,K140:K149)</f>
        <v>0</v>
      </c>
      <c r="M153" s="8"/>
      <c r="N153" s="36">
        <f>SUMIF($F140:$F149,$F153,N140:N149)</f>
        <v>0</v>
      </c>
      <c r="O153" s="36">
        <f>SUMIF($F140:$F149,$F153,O140:O149)</f>
        <v>0</v>
      </c>
      <c r="Q153" s="8"/>
      <c r="R153" s="4">
        <f>SUMIF($F140:$F149,$F153,R140:R149)</f>
        <v>0</v>
      </c>
      <c r="S153" s="4">
        <f>SUMIF($F140:$F149,$F153,S140:S149)</f>
        <v>0</v>
      </c>
      <c r="U153" s="8"/>
      <c r="V153" s="4">
        <f>SUMIF($F140:$F149,$F153,V140:V149)</f>
        <v>0</v>
      </c>
      <c r="W153" s="4">
        <f>SUMIF($F140:$F149,$F153,W140:W149)</f>
        <v>0</v>
      </c>
    </row>
    <row r="154" spans="1:24" ht="12.75" customHeight="1" x14ac:dyDescent="0.2">
      <c r="E154" s="29" t="s">
        <v>54</v>
      </c>
      <c r="F154" s="32"/>
      <c r="G154" s="33">
        <f>IF(SUM(G150)=SUM(G137),SUM(G152:G153),"Error")</f>
        <v>0</v>
      </c>
      <c r="H154" s="33">
        <f>IF(SUM(H150)=SUM(H137),SUM(H152:H153),"Error")</f>
        <v>0</v>
      </c>
      <c r="I154" s="19"/>
      <c r="J154" s="33">
        <f>IF(SUM(J150)=SUM(J137),SUM(J152:J153),"Error")</f>
        <v>0</v>
      </c>
      <c r="K154" s="33">
        <f>IF(SUM(K150)=SUM(K137),SUM(K152:K153),"Error")</f>
        <v>0</v>
      </c>
      <c r="N154" s="33">
        <f>IF(SUM(N150)=SUM(N137),SUM(N152:N153),"Error")</f>
        <v>0</v>
      </c>
      <c r="O154" s="33">
        <f>IF(SUM(O150)=SUM(O137),SUM(O152:O153),"Error")</f>
        <v>0</v>
      </c>
      <c r="R154" s="33">
        <f>IF(SUM(R150)=SUM(R137),SUM(R152:R153),"Error")</f>
        <v>0</v>
      </c>
      <c r="S154" s="33">
        <f>IF(SUM(S150)=SUM(S137),SUM(S152:S153),"Error")</f>
        <v>0</v>
      </c>
      <c r="V154" s="33">
        <f>IF(SUM(V150)=SUM(V137),SUM(V152:V153),"Error")</f>
        <v>0</v>
      </c>
      <c r="W154" s="33">
        <f>IF(SUM(W150)=SUM(W137),SUM(W152:W153),"Error")</f>
        <v>0</v>
      </c>
    </row>
    <row r="156" spans="1:24" ht="5.0999999999999996" customHeight="1" x14ac:dyDescent="0.2">
      <c r="A156" s="43"/>
      <c r="B156" s="43"/>
      <c r="C156" s="43"/>
      <c r="D156" s="43"/>
      <c r="E156" s="43"/>
      <c r="F156" s="44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</row>
    <row r="157" spans="1:24" ht="13.6" x14ac:dyDescent="0.2">
      <c r="A157" s="126" t="s">
        <v>48</v>
      </c>
      <c r="B157" s="127"/>
      <c r="C157" s="127"/>
      <c r="D157" s="127"/>
      <c r="E157" s="127"/>
      <c r="F157" s="127"/>
      <c r="G157" s="127"/>
      <c r="H157" s="128"/>
      <c r="J157" s="129" t="s">
        <v>49</v>
      </c>
      <c r="K157" s="129"/>
      <c r="L157" s="129"/>
      <c r="N157" s="123" t="s">
        <v>50</v>
      </c>
      <c r="O157" s="124"/>
      <c r="P157" s="125"/>
      <c r="R157" s="123" t="s">
        <v>51</v>
      </c>
      <c r="S157" s="124"/>
      <c r="T157" s="125"/>
      <c r="V157" s="123" t="s">
        <v>52</v>
      </c>
      <c r="W157" s="124"/>
      <c r="X157" s="125"/>
    </row>
    <row r="158" spans="1:24" ht="13.6" x14ac:dyDescent="0.2">
      <c r="A158" s="45"/>
      <c r="B158" s="45"/>
      <c r="C158" s="45"/>
      <c r="D158" s="45"/>
      <c r="E158" s="45"/>
      <c r="F158" s="45"/>
      <c r="G158" s="45"/>
      <c r="H158" s="45"/>
      <c r="J158" s="46"/>
      <c r="K158" s="46"/>
      <c r="L158" s="46"/>
    </row>
    <row r="159" spans="1:24" s="1" customFormat="1" ht="12.75" customHeight="1" x14ac:dyDescent="0.2">
      <c r="E159" s="5" t="s">
        <v>35</v>
      </c>
      <c r="F159" s="7" t="s">
        <v>13</v>
      </c>
      <c r="G159" s="4">
        <f t="shared" ref="G159:H168" si="5">SUMIF($E$32:$E$156,$E159,G$32:G$156)</f>
        <v>0</v>
      </c>
      <c r="H159" s="4">
        <f t="shared" si="5"/>
        <v>0</v>
      </c>
      <c r="I159" s="4"/>
      <c r="J159" s="4">
        <f t="shared" ref="J159:K168" si="6">SUMIF($E$32:$E$156,$E159,J$32:J$156)</f>
        <v>0</v>
      </c>
      <c r="K159" s="4">
        <f t="shared" si="6"/>
        <v>0</v>
      </c>
      <c r="N159" s="4">
        <f t="shared" ref="N159:O168" si="7">SUMIF($E$32:$E$156,$E159,N$32:N$156)</f>
        <v>0</v>
      </c>
      <c r="O159" s="4">
        <f t="shared" si="7"/>
        <v>0</v>
      </c>
      <c r="R159" s="4">
        <f t="shared" ref="R159:S168" si="8">SUMIF($E$32:$E$156,$E159,R$32:R$156)</f>
        <v>0</v>
      </c>
      <c r="S159" s="4">
        <f t="shared" si="8"/>
        <v>0</v>
      </c>
      <c r="V159" s="4">
        <f t="shared" ref="V159:W168" si="9">SUMIF($E$32:$E$156,$E159,V$32:V$156)</f>
        <v>0</v>
      </c>
      <c r="W159" s="4">
        <f t="shared" si="9"/>
        <v>0</v>
      </c>
    </row>
    <row r="160" spans="1:24" s="1" customFormat="1" ht="12.75" customHeight="1" x14ac:dyDescent="0.2">
      <c r="E160" s="34" t="s">
        <v>36</v>
      </c>
      <c r="F160" s="38" t="s">
        <v>34</v>
      </c>
      <c r="G160" s="4">
        <f t="shared" si="5"/>
        <v>0</v>
      </c>
      <c r="H160" s="4">
        <f t="shared" si="5"/>
        <v>0</v>
      </c>
      <c r="I160" s="4"/>
      <c r="J160" s="4">
        <f t="shared" si="6"/>
        <v>0</v>
      </c>
      <c r="K160" s="4">
        <f t="shared" si="6"/>
        <v>0</v>
      </c>
      <c r="N160" s="4">
        <f t="shared" si="7"/>
        <v>0</v>
      </c>
      <c r="O160" s="4">
        <f t="shared" si="7"/>
        <v>0</v>
      </c>
      <c r="R160" s="4">
        <f t="shared" si="8"/>
        <v>0</v>
      </c>
      <c r="S160" s="4">
        <f t="shared" si="8"/>
        <v>0</v>
      </c>
      <c r="V160" s="4">
        <f t="shared" si="9"/>
        <v>0</v>
      </c>
      <c r="W160" s="4">
        <f t="shared" si="9"/>
        <v>0</v>
      </c>
    </row>
    <row r="161" spans="5:23" s="1" customFormat="1" ht="12.75" customHeight="1" x14ac:dyDescent="0.2">
      <c r="E161" s="5" t="s">
        <v>42</v>
      </c>
      <c r="F161" s="7" t="s">
        <v>13</v>
      </c>
      <c r="G161" s="4">
        <f t="shared" si="5"/>
        <v>0</v>
      </c>
      <c r="H161" s="4">
        <f t="shared" si="5"/>
        <v>0</v>
      </c>
      <c r="I161" s="4"/>
      <c r="J161" s="4">
        <f t="shared" si="6"/>
        <v>0</v>
      </c>
      <c r="K161" s="4">
        <f t="shared" si="6"/>
        <v>0</v>
      </c>
      <c r="N161" s="4">
        <f t="shared" si="7"/>
        <v>0</v>
      </c>
      <c r="O161" s="4">
        <f t="shared" si="7"/>
        <v>0</v>
      </c>
      <c r="R161" s="4">
        <f t="shared" si="8"/>
        <v>0</v>
      </c>
      <c r="S161" s="4">
        <f t="shared" si="8"/>
        <v>0</v>
      </c>
      <c r="V161" s="4">
        <f t="shared" si="9"/>
        <v>0</v>
      </c>
      <c r="W161" s="4">
        <f t="shared" si="9"/>
        <v>0</v>
      </c>
    </row>
    <row r="162" spans="5:23" s="1" customFormat="1" ht="12.75" customHeight="1" x14ac:dyDescent="0.2">
      <c r="E162" s="34" t="s">
        <v>43</v>
      </c>
      <c r="F162" s="38" t="s">
        <v>34</v>
      </c>
      <c r="G162" s="4">
        <f t="shared" si="5"/>
        <v>0</v>
      </c>
      <c r="H162" s="4">
        <f t="shared" si="5"/>
        <v>0</v>
      </c>
      <c r="I162" s="4"/>
      <c r="J162" s="4">
        <f t="shared" si="6"/>
        <v>0</v>
      </c>
      <c r="K162" s="4">
        <f t="shared" si="6"/>
        <v>0</v>
      </c>
      <c r="N162" s="4">
        <f t="shared" si="7"/>
        <v>0</v>
      </c>
      <c r="O162" s="4">
        <f t="shared" si="7"/>
        <v>0</v>
      </c>
      <c r="R162" s="4">
        <f t="shared" si="8"/>
        <v>0</v>
      </c>
      <c r="S162" s="4">
        <f t="shared" si="8"/>
        <v>0</v>
      </c>
      <c r="V162" s="4">
        <f t="shared" si="9"/>
        <v>0</v>
      </c>
      <c r="W162" s="4">
        <f t="shared" si="9"/>
        <v>0</v>
      </c>
    </row>
    <row r="163" spans="5:23" s="1" customFormat="1" ht="12.75" customHeight="1" x14ac:dyDescent="0.2">
      <c r="E163" s="5" t="s">
        <v>37</v>
      </c>
      <c r="F163" s="7" t="s">
        <v>13</v>
      </c>
      <c r="G163" s="4">
        <f t="shared" si="5"/>
        <v>0</v>
      </c>
      <c r="H163" s="4">
        <f t="shared" si="5"/>
        <v>0</v>
      </c>
      <c r="I163" s="4"/>
      <c r="J163" s="4">
        <f t="shared" si="6"/>
        <v>0</v>
      </c>
      <c r="K163" s="4">
        <f t="shared" si="6"/>
        <v>0</v>
      </c>
      <c r="N163" s="4">
        <f t="shared" si="7"/>
        <v>0</v>
      </c>
      <c r="O163" s="4">
        <f t="shared" si="7"/>
        <v>0</v>
      </c>
      <c r="R163" s="4">
        <f t="shared" si="8"/>
        <v>0</v>
      </c>
      <c r="S163" s="4">
        <f t="shared" si="8"/>
        <v>0</v>
      </c>
      <c r="V163" s="4">
        <f t="shared" si="9"/>
        <v>0</v>
      </c>
      <c r="W163" s="4">
        <f t="shared" si="9"/>
        <v>0</v>
      </c>
    </row>
    <row r="164" spans="5:23" s="1" customFormat="1" ht="12.75" customHeight="1" x14ac:dyDescent="0.2">
      <c r="E164" s="34" t="s">
        <v>38</v>
      </c>
      <c r="F164" s="38" t="s">
        <v>34</v>
      </c>
      <c r="G164" s="4">
        <f t="shared" si="5"/>
        <v>0</v>
      </c>
      <c r="H164" s="4">
        <f t="shared" si="5"/>
        <v>0</v>
      </c>
      <c r="I164" s="4"/>
      <c r="J164" s="4">
        <f t="shared" si="6"/>
        <v>0</v>
      </c>
      <c r="K164" s="4">
        <f t="shared" si="6"/>
        <v>0</v>
      </c>
      <c r="N164" s="4">
        <f t="shared" si="7"/>
        <v>0</v>
      </c>
      <c r="O164" s="4">
        <f t="shared" si="7"/>
        <v>0</v>
      </c>
      <c r="R164" s="4">
        <f t="shared" si="8"/>
        <v>0</v>
      </c>
      <c r="S164" s="4">
        <f t="shared" si="8"/>
        <v>0</v>
      </c>
      <c r="V164" s="4">
        <f t="shared" si="9"/>
        <v>0</v>
      </c>
      <c r="W164" s="4">
        <f t="shared" si="9"/>
        <v>0</v>
      </c>
    </row>
    <row r="165" spans="5:23" s="1" customFormat="1" ht="12.75" customHeight="1" x14ac:dyDescent="0.2">
      <c r="E165" s="5" t="s">
        <v>40</v>
      </c>
      <c r="F165" s="7" t="s">
        <v>13</v>
      </c>
      <c r="G165" s="4">
        <f t="shared" si="5"/>
        <v>0</v>
      </c>
      <c r="H165" s="4">
        <f t="shared" si="5"/>
        <v>0</v>
      </c>
      <c r="I165" s="4"/>
      <c r="J165" s="4">
        <f t="shared" si="6"/>
        <v>0</v>
      </c>
      <c r="K165" s="4">
        <f t="shared" si="6"/>
        <v>0</v>
      </c>
      <c r="N165" s="4">
        <f t="shared" si="7"/>
        <v>0</v>
      </c>
      <c r="O165" s="4">
        <f t="shared" si="7"/>
        <v>0</v>
      </c>
      <c r="R165" s="4">
        <f t="shared" si="8"/>
        <v>0</v>
      </c>
      <c r="S165" s="4">
        <f t="shared" si="8"/>
        <v>0</v>
      </c>
      <c r="V165" s="4">
        <f t="shared" si="9"/>
        <v>0</v>
      </c>
      <c r="W165" s="4">
        <f t="shared" si="9"/>
        <v>0</v>
      </c>
    </row>
    <row r="166" spans="5:23" s="1" customFormat="1" ht="12.75" customHeight="1" x14ac:dyDescent="0.2">
      <c r="E166" s="34" t="s">
        <v>41</v>
      </c>
      <c r="F166" s="38" t="s">
        <v>34</v>
      </c>
      <c r="G166" s="4">
        <f t="shared" si="5"/>
        <v>0</v>
      </c>
      <c r="H166" s="4">
        <f t="shared" si="5"/>
        <v>0</v>
      </c>
      <c r="I166" s="4"/>
      <c r="J166" s="4">
        <f t="shared" si="6"/>
        <v>0</v>
      </c>
      <c r="K166" s="4">
        <f t="shared" si="6"/>
        <v>0</v>
      </c>
      <c r="N166" s="4">
        <f t="shared" si="7"/>
        <v>0</v>
      </c>
      <c r="O166" s="4">
        <f t="shared" si="7"/>
        <v>0</v>
      </c>
      <c r="R166" s="4">
        <f t="shared" si="8"/>
        <v>0</v>
      </c>
      <c r="S166" s="4">
        <f t="shared" si="8"/>
        <v>0</v>
      </c>
      <c r="V166" s="4">
        <f t="shared" si="9"/>
        <v>0</v>
      </c>
      <c r="W166" s="4">
        <f t="shared" si="9"/>
        <v>0</v>
      </c>
    </row>
    <row r="167" spans="5:23" s="1" customFormat="1" ht="12.75" customHeight="1" x14ac:dyDescent="0.2">
      <c r="E167" s="5" t="s">
        <v>44</v>
      </c>
      <c r="F167" s="7" t="s">
        <v>13</v>
      </c>
      <c r="G167" s="4">
        <f t="shared" si="5"/>
        <v>0</v>
      </c>
      <c r="H167" s="4">
        <f t="shared" si="5"/>
        <v>0</v>
      </c>
      <c r="I167" s="4"/>
      <c r="J167" s="4">
        <f t="shared" si="6"/>
        <v>0</v>
      </c>
      <c r="K167" s="4">
        <f t="shared" si="6"/>
        <v>0</v>
      </c>
      <c r="N167" s="4">
        <f t="shared" si="7"/>
        <v>0</v>
      </c>
      <c r="O167" s="4">
        <f t="shared" si="7"/>
        <v>0</v>
      </c>
      <c r="R167" s="4">
        <f t="shared" si="8"/>
        <v>0</v>
      </c>
      <c r="S167" s="4">
        <f t="shared" si="8"/>
        <v>0</v>
      </c>
      <c r="V167" s="4">
        <f t="shared" si="9"/>
        <v>0</v>
      </c>
      <c r="W167" s="4">
        <f t="shared" si="9"/>
        <v>0</v>
      </c>
    </row>
    <row r="168" spans="5:23" s="1" customFormat="1" ht="12.75" customHeight="1" x14ac:dyDescent="0.2">
      <c r="E168" s="101" t="s">
        <v>45</v>
      </c>
      <c r="F168" s="100" t="s">
        <v>34</v>
      </c>
      <c r="G168" s="4">
        <f t="shared" si="5"/>
        <v>0</v>
      </c>
      <c r="H168" s="4">
        <f t="shared" si="5"/>
        <v>0</v>
      </c>
      <c r="I168" s="4"/>
      <c r="J168" s="4">
        <f t="shared" si="6"/>
        <v>0</v>
      </c>
      <c r="K168" s="4">
        <f t="shared" si="6"/>
        <v>0</v>
      </c>
      <c r="N168" s="4">
        <f t="shared" si="7"/>
        <v>0</v>
      </c>
      <c r="O168" s="4">
        <f t="shared" si="7"/>
        <v>0</v>
      </c>
      <c r="R168" s="4">
        <f t="shared" si="8"/>
        <v>0</v>
      </c>
      <c r="S168" s="4">
        <f t="shared" si="8"/>
        <v>0</v>
      </c>
      <c r="V168" s="4">
        <f t="shared" si="9"/>
        <v>0</v>
      </c>
      <c r="W168" s="4">
        <f t="shared" si="9"/>
        <v>0</v>
      </c>
    </row>
    <row r="169" spans="5:23" s="1" customFormat="1" ht="12.75" customHeight="1" x14ac:dyDescent="0.2">
      <c r="E169" s="29" t="s">
        <v>15</v>
      </c>
      <c r="F169" s="30"/>
      <c r="G169" s="30">
        <f>IF(SUMIF($E$32:$E$156,$E169,G$32:G$156)=SUM(G$158:G$168),SUM(G$158:G$168),"Error")</f>
        <v>0</v>
      </c>
      <c r="H169" s="30">
        <f>IF(SUMIF($E$32:$E$156,$E169,H$32:H$156)=SUM(H$158:H$168),SUM(H$158:H$168),"Error")</f>
        <v>0</v>
      </c>
      <c r="I169" s="31"/>
      <c r="J169" s="30">
        <f>IF(SUMIF($E$32:$E$156,$E169,J$32:J$156)=SUM(J$158:J$168),SUM(J$158:J$168),"Error")</f>
        <v>0</v>
      </c>
      <c r="K169" s="30">
        <f>IF(SUMIF($E$32:$E$156,$E169,K$32:K$156)=SUM(K$158:K$168),SUM(K$158:K$168),"Error")</f>
        <v>0</v>
      </c>
      <c r="N169" s="30">
        <f>IF(SUMIF($E$32:$E$156,$E169,N$32:N$156)=SUM(N$158:N$168),SUM(N$158:N$168),"Error")</f>
        <v>0</v>
      </c>
      <c r="O169" s="30">
        <f>IF(SUMIF($E$32:$E$156,$E169,O$32:O$156)=SUM(O$158:O$168),SUM(O$158:O$168),"Error")</f>
        <v>0</v>
      </c>
      <c r="R169" s="30">
        <f>IF(SUMIF($E$32:$E$156,$E169,R$32:R$156)=SUM(R$158:R$168),SUM(R$158:R$168),"Error")</f>
        <v>0</v>
      </c>
      <c r="S169" s="30">
        <f>IF(SUMIF($E$32:$E$156,$E169,S$32:S$156)=SUM(S$158:S$168),SUM(S$158:S$168),"Error")</f>
        <v>0</v>
      </c>
      <c r="V169" s="30">
        <f>IF(SUMIF($E$32:$E$156,$E169,V$32:V$156)=SUM(V$158:V$168),SUM(V$158:V$168),"Error")</f>
        <v>0</v>
      </c>
      <c r="W169" s="30">
        <f>IF(SUMIF($E$32:$E$156,$E169,W$32:W$156)=SUM(W$158:W$168),SUM(W$158:W$168),"Error")</f>
        <v>0</v>
      </c>
    </row>
    <row r="170" spans="5:23" s="1" customFormat="1" ht="12.75" customHeight="1" x14ac:dyDescent="0.2">
      <c r="E170" s="16"/>
      <c r="F170" s="7"/>
      <c r="G170" s="4"/>
      <c r="H170" s="4"/>
      <c r="I170" s="4"/>
      <c r="J170" s="4"/>
      <c r="K170" s="4"/>
    </row>
    <row r="171" spans="5:23" s="1" customFormat="1" ht="12.75" customHeight="1" x14ac:dyDescent="0.2">
      <c r="E171" s="5" t="s">
        <v>31</v>
      </c>
      <c r="F171" s="2" t="s">
        <v>13</v>
      </c>
      <c r="G171" s="4">
        <f>SUMIF($F$158:$F$169,$F171,G$158:G$169)</f>
        <v>0</v>
      </c>
      <c r="H171" s="4">
        <f>SUMIF($F$158:$F$169,$F171,H$158:H$169)</f>
        <v>0</v>
      </c>
      <c r="I171" s="4"/>
      <c r="J171" s="4">
        <f>SUMIF($F$158:$F$169,$F171,J$158:J$169)</f>
        <v>0</v>
      </c>
      <c r="K171" s="4">
        <f>SUMIF($F$158:$F$169,$F171,K$158:K$169)</f>
        <v>0</v>
      </c>
      <c r="N171" s="4">
        <f>SUMIF($F$158:$F$169,$F171,N$158:N$169)</f>
        <v>0</v>
      </c>
      <c r="O171" s="4">
        <f>SUMIF($F$158:$F$169,$F171,O$158:O$169)</f>
        <v>0</v>
      </c>
      <c r="R171" s="4">
        <f>SUMIF($F$158:$F$169,$F171,R$158:R$169)</f>
        <v>0</v>
      </c>
      <c r="S171" s="4">
        <f>SUMIF($F$158:$F$169,$F171,S$158:S$169)</f>
        <v>0</v>
      </c>
      <c r="V171" s="4">
        <f>SUMIF($F$158:$F$169,$F171,V$158:V$169)</f>
        <v>0</v>
      </c>
      <c r="W171" s="4">
        <f>SUMIF($F$158:$F$169,$F171,W$158:W$169)</f>
        <v>0</v>
      </c>
    </row>
    <row r="172" spans="5:23" s="1" customFormat="1" ht="12.75" customHeight="1" x14ac:dyDescent="0.2">
      <c r="E172" s="34" t="s">
        <v>33</v>
      </c>
      <c r="F172" s="35" t="s">
        <v>34</v>
      </c>
      <c r="G172" s="42">
        <f>SUMIF($F$36:$F$45,$F172,G$36:G$45)</f>
        <v>0</v>
      </c>
      <c r="H172" s="42">
        <f>SUMIF($F$36:$F$45,$F172,H$36:H$45)</f>
        <v>0</v>
      </c>
      <c r="I172" s="37"/>
      <c r="J172" s="42">
        <f>SUMIF($F$36:$F$45,$F172,J$36:J$45)</f>
        <v>0</v>
      </c>
      <c r="K172" s="42">
        <f>SUMIF($F$36:$F$45,$F172,K$36:K$45)</f>
        <v>0</v>
      </c>
      <c r="N172" s="42">
        <f>SUMIF($F$36:$F$45,$F172,N$36:N$45)</f>
        <v>0</v>
      </c>
      <c r="O172" s="42">
        <f>SUMIF($F$36:$F$45,$F172,O$36:O$45)</f>
        <v>0</v>
      </c>
      <c r="R172" s="42">
        <f>SUMIF($F$36:$F$45,$F172,R$36:R$45)</f>
        <v>0</v>
      </c>
      <c r="S172" s="42">
        <f>SUMIF($F$36:$F$45,$F172,S$36:S$45)</f>
        <v>0</v>
      </c>
      <c r="V172" s="42">
        <f>SUMIF($F$36:$F$45,$F172,V$36:V$45)</f>
        <v>0</v>
      </c>
      <c r="W172" s="42">
        <f>SUMIF($F$36:$F$45,$F172,W$36:W$45)</f>
        <v>0</v>
      </c>
    </row>
    <row r="173" spans="5:23" s="1" customFormat="1" ht="12.75" customHeight="1" x14ac:dyDescent="0.2">
      <c r="E173" s="29" t="s">
        <v>54</v>
      </c>
      <c r="F173" s="32"/>
      <c r="G173" s="30">
        <f>IF(SUM(G$21)=SUM(G$171:G$172),SUM(G$171:G$172),"Error")</f>
        <v>0</v>
      </c>
      <c r="H173" s="30">
        <f>IF(SUM(H$21)=SUM(H$171:H$172),SUM(H$171:H$172),"Error")</f>
        <v>0</v>
      </c>
      <c r="I173" s="19"/>
      <c r="J173" s="30">
        <f>IF(SUM(J$21)=SUM(J$171:J$172),SUM(J$171:J$172),"Error")</f>
        <v>0</v>
      </c>
      <c r="K173" s="30">
        <f>IF(SUM(K$21)=SUM(K$171:K$172),SUM(K$171:K$172),"Error")</f>
        <v>0</v>
      </c>
      <c r="N173" s="30">
        <f>IF(SUM(N$21)=SUM(N$171:N$172),SUM(N$171:N$172),"Error")</f>
        <v>0</v>
      </c>
      <c r="O173" s="30">
        <f>IF(SUM(O$21)=SUM(O$171:O$172),SUM(O$171:O$172),"Error")</f>
        <v>0</v>
      </c>
      <c r="R173" s="30">
        <f>IF(SUM(R$21)=SUM(R$171:R$172),SUM(R$171:R$172),"Error")</f>
        <v>0</v>
      </c>
      <c r="S173" s="30">
        <f>IF(SUM(S$21)=SUM(S$171:S$172),SUM(S$171:S$172),"Error")</f>
        <v>0</v>
      </c>
      <c r="V173" s="30">
        <f>IF(SUM(V$21)=SUM(V$171:V$172),SUM(V$171:V$172),"Error")</f>
        <v>0</v>
      </c>
      <c r="W173" s="30">
        <f>IF(SUM(W$21)=SUM(W$171:W$172),SUM(W$171:W$172),"Error")</f>
        <v>0</v>
      </c>
    </row>
  </sheetData>
  <sheetProtection algorithmName="SHA-512" hashValue="nF/O1MoMhpVX1EU18LWFHsKTwBCF+6G2LZX3cPa69MimEtd1+77Kvo7cMHoDUwkGl/OEeyb8P3uh7AGDSqfccQ==" saltValue="UDRvPIql5YmntkFQxOfljg==" spinCount="100000" sheet="1" insertRows="0" deleteRows="0" selectLockedCells="1"/>
  <mergeCells count="43">
    <mergeCell ref="A3:H3"/>
    <mergeCell ref="A4:H4"/>
    <mergeCell ref="A5:H5"/>
    <mergeCell ref="A7:H7"/>
    <mergeCell ref="J7:L7"/>
    <mergeCell ref="V52:X52"/>
    <mergeCell ref="R7:T7"/>
    <mergeCell ref="V7:X7"/>
    <mergeCell ref="A26:H26"/>
    <mergeCell ref="J26:L26"/>
    <mergeCell ref="N26:P26"/>
    <mergeCell ref="R26:T26"/>
    <mergeCell ref="V26:X26"/>
    <mergeCell ref="N7:P7"/>
    <mergeCell ref="D33:E33"/>
    <mergeCell ref="A52:H52"/>
    <mergeCell ref="J52:L52"/>
    <mergeCell ref="N52:P52"/>
    <mergeCell ref="R52:T52"/>
    <mergeCell ref="R104:T104"/>
    <mergeCell ref="V104:X104"/>
    <mergeCell ref="D59:E59"/>
    <mergeCell ref="A78:H78"/>
    <mergeCell ref="J78:L78"/>
    <mergeCell ref="N78:P78"/>
    <mergeCell ref="R78:T78"/>
    <mergeCell ref="V78:X78"/>
    <mergeCell ref="D111:E111"/>
    <mergeCell ref="D85:E85"/>
    <mergeCell ref="A104:H104"/>
    <mergeCell ref="J104:L104"/>
    <mergeCell ref="N104:P104"/>
    <mergeCell ref="V157:X157"/>
    <mergeCell ref="A130:H130"/>
    <mergeCell ref="J130:L130"/>
    <mergeCell ref="N130:P130"/>
    <mergeCell ref="R130:T130"/>
    <mergeCell ref="V130:X130"/>
    <mergeCell ref="D137:E137"/>
    <mergeCell ref="A157:H157"/>
    <mergeCell ref="J157:L157"/>
    <mergeCell ref="N157:P157"/>
    <mergeCell ref="R157:T157"/>
  </mergeCells>
  <printOptions horizontalCentered="1"/>
  <pageMargins left="0.17" right="0.27" top="0.25" bottom="0.5" header="1" footer="0.5"/>
  <pageSetup orientation="landscape" r:id="rId1"/>
  <headerFooter alignWithMargins="0"/>
  <rowBreaks count="1" manualBreakCount="1">
    <brk id="33" max="8" man="1"/>
  </rowBreaks>
  <colBreaks count="3" manualBreakCount="3">
    <brk id="12" max="1048575" man="1"/>
    <brk id="16" max="1048575" man="1"/>
    <brk id="2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5DB9B-8B61-4938-8178-C09FE718CE35}">
  <dimension ref="A1:X303"/>
  <sheetViews>
    <sheetView zoomScale="125" zoomScaleNormal="125" workbookViewId="0">
      <selection activeCell="H2" sqref="H2"/>
    </sheetView>
  </sheetViews>
  <sheetFormatPr defaultRowHeight="12.75" customHeight="1" x14ac:dyDescent="0.2"/>
  <cols>
    <col min="1" max="1" width="6.140625" style="1" customWidth="1"/>
    <col min="2" max="2" width="9" style="1" customWidth="1"/>
    <col min="3" max="3" width="10.42578125" style="1" customWidth="1"/>
    <col min="4" max="4" width="11.140625" style="1" bestFit="1" customWidth="1"/>
    <col min="5" max="5" width="50.85546875" style="1" customWidth="1"/>
    <col min="6" max="6" width="5.85546875" style="11" customWidth="1"/>
    <col min="7" max="8" width="16.85546875" style="1" customWidth="1"/>
    <col min="9" max="9" width="1" style="1" customWidth="1"/>
    <col min="10" max="11" width="16.85546875" style="1" customWidth="1"/>
    <col min="12" max="12" width="70.85546875" style="1" customWidth="1"/>
    <col min="13" max="13" width="1" style="1" customWidth="1"/>
    <col min="14" max="15" width="16.85546875" style="1" customWidth="1"/>
    <col min="16" max="16" width="70.85546875" style="1" customWidth="1"/>
    <col min="17" max="17" width="1" style="1" customWidth="1"/>
    <col min="18" max="19" width="16.85546875" style="1" customWidth="1"/>
    <col min="20" max="20" width="70.85546875" style="1" customWidth="1"/>
    <col min="21" max="21" width="1" style="1" customWidth="1"/>
    <col min="22" max="23" width="16.85546875" style="1" customWidth="1"/>
    <col min="24" max="24" width="70.85546875" style="1" customWidth="1"/>
  </cols>
  <sheetData>
    <row r="1" spans="1:24" s="60" customFormat="1" ht="12.75" customHeight="1" x14ac:dyDescent="0.25">
      <c r="A1" s="57"/>
      <c r="B1" s="57"/>
      <c r="C1" s="57"/>
      <c r="D1" s="57"/>
      <c r="E1" s="57"/>
      <c r="F1" s="58"/>
      <c r="G1" s="57"/>
      <c r="H1" s="59" t="s">
        <v>76</v>
      </c>
      <c r="I1" s="57"/>
      <c r="J1" s="57"/>
      <c r="K1" s="57"/>
      <c r="L1" s="57"/>
      <c r="M1" s="59"/>
      <c r="N1" s="57"/>
      <c r="O1" s="57"/>
      <c r="P1" s="57"/>
      <c r="Q1" s="59"/>
      <c r="R1" s="57"/>
      <c r="S1" s="57"/>
      <c r="T1" s="57"/>
      <c r="U1" s="59"/>
      <c r="V1" s="57"/>
      <c r="W1" s="57"/>
      <c r="X1" s="57"/>
    </row>
    <row r="2" spans="1:24" s="60" customFormat="1" ht="12.75" customHeight="1" x14ac:dyDescent="0.2">
      <c r="A2" s="57"/>
      <c r="B2" s="57"/>
      <c r="C2" s="57"/>
      <c r="D2" s="57"/>
      <c r="E2" s="57"/>
      <c r="F2" s="58"/>
      <c r="G2" s="61" t="s">
        <v>0</v>
      </c>
      <c r="H2" s="62"/>
      <c r="I2" s="57"/>
      <c r="J2" s="57"/>
      <c r="K2" s="57"/>
      <c r="L2" s="57"/>
      <c r="M2" s="62"/>
      <c r="N2" s="57"/>
      <c r="O2" s="57"/>
      <c r="P2" s="57"/>
      <c r="Q2" s="62"/>
      <c r="R2" s="57"/>
      <c r="S2" s="57"/>
      <c r="T2" s="57"/>
      <c r="U2" s="62"/>
      <c r="V2" s="57"/>
      <c r="W2" s="57"/>
      <c r="X2" s="57"/>
    </row>
    <row r="3" spans="1:24" s="60" customFormat="1" ht="12.75" customHeight="1" x14ac:dyDescent="0.25">
      <c r="A3" s="117" t="s">
        <v>77</v>
      </c>
      <c r="B3" s="117"/>
      <c r="C3" s="117"/>
      <c r="D3" s="117"/>
      <c r="E3" s="117"/>
      <c r="F3" s="117"/>
      <c r="G3" s="117"/>
      <c r="H3" s="117"/>
      <c r="I3" s="57"/>
      <c r="J3" s="57"/>
      <c r="K3" s="57"/>
      <c r="L3" s="57"/>
      <c r="M3" s="98"/>
      <c r="N3" s="57"/>
      <c r="O3" s="57"/>
      <c r="P3" s="57"/>
      <c r="Q3" s="98"/>
      <c r="R3" s="57"/>
      <c r="S3" s="57"/>
      <c r="T3" s="57"/>
      <c r="U3" s="98"/>
      <c r="V3" s="57"/>
      <c r="W3" s="57"/>
      <c r="X3" s="57"/>
    </row>
    <row r="4" spans="1:24" s="60" customFormat="1" ht="12.75" customHeight="1" x14ac:dyDescent="0.25">
      <c r="A4" s="117" t="s">
        <v>55</v>
      </c>
      <c r="B4" s="117"/>
      <c r="C4" s="117"/>
      <c r="D4" s="117"/>
      <c r="E4" s="117"/>
      <c r="F4" s="117"/>
      <c r="G4" s="117"/>
      <c r="H4" s="117"/>
      <c r="I4" s="57"/>
      <c r="J4" s="57"/>
      <c r="K4" s="57"/>
      <c r="L4" s="57"/>
      <c r="M4" s="98"/>
      <c r="N4" s="57"/>
      <c r="O4" s="57"/>
      <c r="P4" s="57"/>
      <c r="Q4" s="98"/>
      <c r="R4" s="57"/>
      <c r="S4" s="57"/>
      <c r="T4" s="57"/>
      <c r="U4" s="98"/>
      <c r="V4" s="57"/>
      <c r="W4" s="57"/>
      <c r="X4" s="57"/>
    </row>
    <row r="5" spans="1:24" s="60" customFormat="1" ht="12.75" customHeight="1" x14ac:dyDescent="0.25">
      <c r="A5" s="118" t="s">
        <v>1</v>
      </c>
      <c r="B5" s="118"/>
      <c r="C5" s="118"/>
      <c r="D5" s="118"/>
      <c r="E5" s="118"/>
      <c r="F5" s="118"/>
      <c r="G5" s="118"/>
      <c r="H5" s="118"/>
      <c r="I5" s="57"/>
      <c r="J5" s="57"/>
      <c r="K5" s="57"/>
      <c r="L5" s="57"/>
      <c r="M5" s="98"/>
      <c r="N5" s="57"/>
      <c r="O5" s="57"/>
      <c r="P5" s="57"/>
      <c r="Q5" s="98"/>
      <c r="R5" s="57"/>
      <c r="S5" s="57"/>
      <c r="T5" s="57"/>
      <c r="U5" s="98"/>
      <c r="V5" s="57"/>
      <c r="W5" s="57"/>
      <c r="X5" s="57"/>
    </row>
    <row r="6" spans="1:24" s="60" customFormat="1" ht="12.75" customHeight="1" x14ac:dyDescent="0.25">
      <c r="A6" s="57"/>
      <c r="B6" s="64"/>
      <c r="C6" s="64"/>
      <c r="D6" s="64"/>
      <c r="E6" s="64"/>
      <c r="F6" s="99"/>
      <c r="G6" s="64"/>
      <c r="H6" s="64"/>
      <c r="I6" s="57"/>
      <c r="J6" s="57"/>
      <c r="K6" s="57"/>
      <c r="L6" s="57"/>
      <c r="M6" s="66"/>
      <c r="N6" s="57"/>
      <c r="O6" s="57"/>
      <c r="P6" s="57"/>
      <c r="Q6" s="66"/>
      <c r="R6" s="57"/>
      <c r="S6" s="57"/>
      <c r="T6" s="57"/>
      <c r="U6" s="66"/>
      <c r="V6" s="57"/>
      <c r="W6" s="57"/>
      <c r="X6" s="57"/>
    </row>
    <row r="7" spans="1:24" s="60" customFormat="1" ht="12.75" customHeight="1" x14ac:dyDescent="0.2">
      <c r="A7" s="119" t="s">
        <v>30</v>
      </c>
      <c r="B7" s="120"/>
      <c r="C7" s="120"/>
      <c r="D7" s="120"/>
      <c r="E7" s="120"/>
      <c r="F7" s="120"/>
      <c r="G7" s="120"/>
      <c r="H7" s="121"/>
      <c r="I7" s="57"/>
      <c r="J7" s="114" t="s">
        <v>2</v>
      </c>
      <c r="K7" s="115"/>
      <c r="L7" s="116"/>
      <c r="M7" s="67"/>
      <c r="N7" s="114" t="s">
        <v>3</v>
      </c>
      <c r="O7" s="115"/>
      <c r="P7" s="116"/>
      <c r="Q7" s="67"/>
      <c r="R7" s="114" t="s">
        <v>4</v>
      </c>
      <c r="S7" s="115"/>
      <c r="T7" s="116"/>
      <c r="U7" s="67"/>
      <c r="V7" s="114" t="s">
        <v>5</v>
      </c>
      <c r="W7" s="115"/>
      <c r="X7" s="116"/>
    </row>
    <row r="8" spans="1:24" ht="26.5" customHeight="1" x14ac:dyDescent="0.25">
      <c r="A8" s="81" t="s">
        <v>20</v>
      </c>
      <c r="B8" s="81" t="s">
        <v>6</v>
      </c>
      <c r="C8" s="81" t="s">
        <v>16</v>
      </c>
      <c r="D8" s="82" t="s">
        <v>7</v>
      </c>
      <c r="E8" s="83" t="s">
        <v>17</v>
      </c>
      <c r="F8" s="83" t="s">
        <v>8</v>
      </c>
      <c r="G8" s="83" t="s">
        <v>78</v>
      </c>
      <c r="H8" s="84" t="s">
        <v>79</v>
      </c>
      <c r="J8" s="83" t="str">
        <f>$G$8</f>
        <v>FY 26</v>
      </c>
      <c r="K8" s="84" t="str">
        <f>$H$8</f>
        <v>FY 27</v>
      </c>
      <c r="L8" s="85" t="s">
        <v>9</v>
      </c>
      <c r="M8" s="86"/>
      <c r="N8" s="83" t="str">
        <f>$G$8</f>
        <v>FY 26</v>
      </c>
      <c r="O8" s="84" t="str">
        <f>$H$8</f>
        <v>FY 27</v>
      </c>
      <c r="P8" s="85" t="s">
        <v>9</v>
      </c>
      <c r="Q8" s="86"/>
      <c r="R8" s="83" t="str">
        <f>$G$8</f>
        <v>FY 26</v>
      </c>
      <c r="S8" s="84" t="str">
        <f>$H$8</f>
        <v>FY 27</v>
      </c>
      <c r="T8" s="85" t="s">
        <v>9</v>
      </c>
      <c r="U8" s="86"/>
      <c r="V8" s="83" t="str">
        <f>$G$8</f>
        <v>FY 26</v>
      </c>
      <c r="W8" s="84" t="str">
        <f>$H$8</f>
        <v>FY 27</v>
      </c>
      <c r="X8" s="85" t="s">
        <v>9</v>
      </c>
    </row>
    <row r="9" spans="1:24" ht="5.0999999999999996" customHeight="1" x14ac:dyDescent="0.25">
      <c r="A9" s="87"/>
      <c r="B9" s="87"/>
      <c r="C9" s="87"/>
      <c r="D9" s="88"/>
      <c r="E9" s="89"/>
      <c r="F9" s="89"/>
      <c r="G9" s="89"/>
      <c r="H9" s="90"/>
      <c r="J9" s="89"/>
      <c r="K9" s="90"/>
      <c r="L9" s="91"/>
      <c r="M9" s="86"/>
      <c r="N9" s="89"/>
      <c r="O9" s="90"/>
      <c r="P9" s="91"/>
      <c r="Q9" s="86"/>
      <c r="R9" s="89"/>
      <c r="S9" s="90"/>
      <c r="T9" s="91"/>
      <c r="U9" s="86"/>
      <c r="V9" s="89"/>
      <c r="W9" s="90"/>
      <c r="X9" s="91"/>
    </row>
    <row r="10" spans="1:24" s="71" customFormat="1" ht="12.9" x14ac:dyDescent="0.2">
      <c r="A10" s="68"/>
      <c r="B10" s="68"/>
      <c r="C10" s="68"/>
      <c r="D10" s="68"/>
      <c r="E10" s="73"/>
      <c r="F10" s="68"/>
      <c r="G10" s="70"/>
      <c r="H10" s="70"/>
      <c r="J10" s="70"/>
      <c r="K10" s="70"/>
      <c r="L10" s="70"/>
      <c r="M10" s="72"/>
      <c r="N10" s="70"/>
      <c r="O10" s="70"/>
      <c r="P10" s="70"/>
      <c r="Q10" s="72"/>
      <c r="R10" s="70"/>
      <c r="S10" s="70"/>
      <c r="T10" s="70"/>
      <c r="U10" s="72"/>
      <c r="V10" s="70"/>
      <c r="W10" s="70"/>
      <c r="X10" s="70"/>
    </row>
    <row r="11" spans="1:24" s="71" customFormat="1" ht="12.9" x14ac:dyDescent="0.2">
      <c r="A11" s="68"/>
      <c r="B11" s="68"/>
      <c r="C11" s="68"/>
      <c r="D11" s="68"/>
      <c r="E11" s="73"/>
      <c r="F11" s="68"/>
      <c r="G11" s="70"/>
      <c r="H11" s="70"/>
      <c r="J11" s="70"/>
      <c r="K11" s="70"/>
      <c r="L11" s="70"/>
      <c r="M11" s="72"/>
      <c r="N11" s="70"/>
      <c r="O11" s="70"/>
      <c r="P11" s="70"/>
      <c r="Q11" s="72"/>
      <c r="R11" s="70"/>
      <c r="S11" s="70"/>
      <c r="T11" s="70"/>
      <c r="U11" s="72"/>
      <c r="V11" s="70"/>
      <c r="W11" s="70"/>
      <c r="X11" s="70"/>
    </row>
    <row r="12" spans="1:24" s="71" customFormat="1" ht="12.9" x14ac:dyDescent="0.2">
      <c r="A12" s="68"/>
      <c r="B12" s="68"/>
      <c r="C12" s="68"/>
      <c r="D12" s="68"/>
      <c r="E12" s="73"/>
      <c r="F12" s="68"/>
      <c r="G12" s="70"/>
      <c r="H12" s="70"/>
      <c r="J12" s="70"/>
      <c r="K12" s="70"/>
      <c r="L12" s="70"/>
      <c r="M12" s="72"/>
      <c r="N12" s="70"/>
      <c r="O12" s="70"/>
      <c r="P12" s="70"/>
      <c r="Q12" s="72"/>
      <c r="R12" s="70"/>
      <c r="S12" s="70"/>
      <c r="T12" s="70"/>
      <c r="U12" s="72"/>
      <c r="V12" s="70"/>
      <c r="W12" s="70"/>
      <c r="X12" s="70"/>
    </row>
    <row r="13" spans="1:24" s="71" customFormat="1" ht="12.9" x14ac:dyDescent="0.2">
      <c r="A13" s="68"/>
      <c r="B13" s="68"/>
      <c r="C13" s="68"/>
      <c r="D13" s="68"/>
      <c r="E13" s="73"/>
      <c r="F13" s="68"/>
      <c r="G13" s="70"/>
      <c r="H13" s="70"/>
      <c r="J13" s="70"/>
      <c r="K13" s="70"/>
      <c r="L13" s="70"/>
      <c r="M13" s="72"/>
      <c r="N13" s="70"/>
      <c r="O13" s="70"/>
      <c r="P13" s="70"/>
      <c r="Q13" s="72"/>
      <c r="R13" s="70"/>
      <c r="S13" s="70"/>
      <c r="T13" s="70"/>
      <c r="U13" s="72"/>
      <c r="V13" s="70"/>
      <c r="W13" s="70"/>
      <c r="X13" s="70"/>
    </row>
    <row r="14" spans="1:24" ht="5.0999999999999996" customHeight="1" thickBot="1" x14ac:dyDescent="0.3">
      <c r="A14" s="87"/>
      <c r="B14" s="87"/>
      <c r="C14" s="87"/>
      <c r="D14" s="88"/>
      <c r="E14" s="89"/>
      <c r="F14" s="89"/>
      <c r="G14" s="89"/>
      <c r="H14" s="90"/>
      <c r="J14" s="89"/>
      <c r="K14" s="90"/>
      <c r="L14" s="91"/>
      <c r="M14" s="86"/>
      <c r="N14" s="89"/>
      <c r="O14" s="90"/>
      <c r="P14" s="91"/>
      <c r="Q14" s="86"/>
      <c r="R14" s="89"/>
      <c r="S14" s="90"/>
      <c r="T14" s="91"/>
      <c r="U14" s="86"/>
      <c r="V14" s="89"/>
      <c r="W14" s="90"/>
      <c r="X14" s="91"/>
    </row>
    <row r="15" spans="1:24" s="3" customFormat="1" ht="14.95" thickTop="1" thickBot="1" x14ac:dyDescent="0.25">
      <c r="B15" s="2"/>
      <c r="C15" s="2"/>
      <c r="D15" s="2"/>
      <c r="E15" s="6" t="s">
        <v>10</v>
      </c>
      <c r="F15" s="2"/>
      <c r="G15" s="9">
        <f>SUM(G9:G14)</f>
        <v>0</v>
      </c>
      <c r="H15" s="9">
        <f>SUM(H9:H14)</f>
        <v>0</v>
      </c>
      <c r="J15" s="9">
        <f>SUM(J9:J14)</f>
        <v>0</v>
      </c>
      <c r="K15" s="9">
        <f>SUM(K9:K14)</f>
        <v>0</v>
      </c>
      <c r="M15" s="8"/>
      <c r="N15" s="9">
        <f>SUM(N9:N14)</f>
        <v>0</v>
      </c>
      <c r="O15" s="9">
        <f>SUM(O9:O14)</f>
        <v>0</v>
      </c>
      <c r="Q15" s="8"/>
      <c r="R15" s="9">
        <f>SUM(R9:R14)</f>
        <v>0</v>
      </c>
      <c r="S15" s="9">
        <f>SUM(S9:S14)</f>
        <v>0</v>
      </c>
      <c r="U15" s="8"/>
      <c r="V15" s="9">
        <f>SUM(V9:V14)</f>
        <v>0</v>
      </c>
      <c r="W15" s="9">
        <f>SUM(W9:W14)</f>
        <v>0</v>
      </c>
    </row>
    <row r="16" spans="1:24" s="3" customFormat="1" ht="14.3" thickTop="1" x14ac:dyDescent="0.2">
      <c r="A16" s="48" t="s">
        <v>18</v>
      </c>
      <c r="B16" s="130"/>
      <c r="C16" s="130"/>
      <c r="D16" s="131"/>
      <c r="E16" s="6" t="s">
        <v>11</v>
      </c>
      <c r="F16" s="2"/>
      <c r="G16" s="4"/>
      <c r="H16" s="4"/>
      <c r="J16" s="4"/>
      <c r="K16" s="4"/>
      <c r="M16" s="8"/>
      <c r="N16" s="4"/>
      <c r="O16" s="4"/>
      <c r="Q16" s="8"/>
      <c r="R16" s="4"/>
      <c r="S16" s="4"/>
      <c r="U16" s="8"/>
      <c r="V16" s="4"/>
      <c r="W16" s="4"/>
    </row>
    <row r="17" spans="1:24" s="3" customFormat="1" ht="13.6" x14ac:dyDescent="0.2">
      <c r="A17" s="111" t="s">
        <v>84</v>
      </c>
      <c r="B17" s="109" t="s">
        <v>80</v>
      </c>
      <c r="C17" s="109"/>
      <c r="D17" s="52"/>
      <c r="E17" s="6"/>
      <c r="F17" s="2"/>
      <c r="G17" s="4"/>
      <c r="H17" s="4"/>
      <c r="J17" s="4"/>
      <c r="K17" s="4"/>
      <c r="M17" s="8"/>
      <c r="N17" s="4"/>
      <c r="O17" s="4"/>
      <c r="Q17" s="8"/>
      <c r="R17" s="4"/>
      <c r="S17" s="4"/>
      <c r="U17" s="8"/>
      <c r="V17" s="4"/>
      <c r="W17" s="4"/>
    </row>
    <row r="18" spans="1:24" s="3" customFormat="1" ht="12.9" x14ac:dyDescent="0.2">
      <c r="A18" s="51" t="s">
        <v>12</v>
      </c>
      <c r="B18" s="80" t="s">
        <v>81</v>
      </c>
      <c r="C18" s="132"/>
      <c r="D18" s="133"/>
      <c r="E18" s="34" t="s">
        <v>32</v>
      </c>
      <c r="F18" s="35" t="s">
        <v>12</v>
      </c>
      <c r="G18" s="36">
        <f t="shared" ref="G18:H20" si="0">(SUMIF($F$9:$F$14,$F18,G$9:G$14))</f>
        <v>0</v>
      </c>
      <c r="H18" s="36">
        <f t="shared" si="0"/>
        <v>0</v>
      </c>
      <c r="I18" s="36"/>
      <c r="J18" s="36">
        <f t="shared" ref="J18:K20" si="1">(SUMIF($F$9:$F$14,$F18,J$9:J$14))</f>
        <v>0</v>
      </c>
      <c r="K18" s="36">
        <f t="shared" si="1"/>
        <v>0</v>
      </c>
      <c r="M18" s="8"/>
      <c r="N18" s="4">
        <f t="shared" ref="N18:O20" si="2">(SUMIF($F$9:$F$14,$F18,N$9:N$14))</f>
        <v>0</v>
      </c>
      <c r="O18" s="4">
        <f t="shared" si="2"/>
        <v>0</v>
      </c>
      <c r="Q18" s="8"/>
      <c r="R18" s="4">
        <f t="shared" ref="R18:S20" si="3">(SUMIF($F$9:$F$14,$F18,R$9:R$14))</f>
        <v>0</v>
      </c>
      <c r="S18" s="4">
        <f t="shared" si="3"/>
        <v>0</v>
      </c>
      <c r="U18" s="8"/>
      <c r="V18" s="4">
        <f t="shared" ref="V18:W20" si="4">(SUMIF($F$9:$F$14,$F18,V$9:V$14))</f>
        <v>0</v>
      </c>
      <c r="W18" s="4">
        <f t="shared" si="4"/>
        <v>0</v>
      </c>
    </row>
    <row r="19" spans="1:24" ht="12.75" customHeight="1" x14ac:dyDescent="0.2">
      <c r="A19" s="51" t="s">
        <v>14</v>
      </c>
      <c r="B19" s="78" t="s">
        <v>86</v>
      </c>
      <c r="C19"/>
      <c r="D19" s="52"/>
      <c r="E19" s="5" t="s">
        <v>31</v>
      </c>
      <c r="F19" s="2" t="s">
        <v>13</v>
      </c>
      <c r="G19" s="4">
        <f t="shared" si="0"/>
        <v>0</v>
      </c>
      <c r="H19" s="4">
        <f t="shared" si="0"/>
        <v>0</v>
      </c>
      <c r="I19" s="10"/>
      <c r="J19" s="4">
        <f t="shared" si="1"/>
        <v>0</v>
      </c>
      <c r="K19" s="4">
        <f t="shared" si="1"/>
        <v>0</v>
      </c>
      <c r="M19" s="8"/>
      <c r="N19" s="4">
        <f t="shared" si="2"/>
        <v>0</v>
      </c>
      <c r="O19" s="4">
        <f t="shared" si="2"/>
        <v>0</v>
      </c>
      <c r="Q19" s="8"/>
      <c r="R19" s="4">
        <f t="shared" si="3"/>
        <v>0</v>
      </c>
      <c r="S19" s="4">
        <f t="shared" si="3"/>
        <v>0</v>
      </c>
      <c r="U19" s="8"/>
      <c r="V19" s="4">
        <f t="shared" si="4"/>
        <v>0</v>
      </c>
      <c r="W19" s="4">
        <f t="shared" si="4"/>
        <v>0</v>
      </c>
    </row>
    <row r="20" spans="1:24" ht="12.75" customHeight="1" x14ac:dyDescent="0.2">
      <c r="A20" s="51" t="s">
        <v>75</v>
      </c>
      <c r="B20" s="78" t="s">
        <v>82</v>
      </c>
      <c r="C20" s="132"/>
      <c r="D20" s="52"/>
      <c r="E20" s="34" t="s">
        <v>33</v>
      </c>
      <c r="F20" s="35" t="s">
        <v>34</v>
      </c>
      <c r="G20" s="36">
        <f t="shared" si="0"/>
        <v>0</v>
      </c>
      <c r="H20" s="36">
        <f t="shared" si="0"/>
        <v>0</v>
      </c>
      <c r="I20" s="37"/>
      <c r="J20" s="36">
        <f t="shared" si="1"/>
        <v>0</v>
      </c>
      <c r="K20" s="36">
        <f t="shared" si="1"/>
        <v>0</v>
      </c>
      <c r="M20" s="8"/>
      <c r="N20" s="4">
        <f t="shared" si="2"/>
        <v>0</v>
      </c>
      <c r="O20" s="4">
        <f t="shared" si="2"/>
        <v>0</v>
      </c>
      <c r="Q20" s="8"/>
      <c r="R20" s="4">
        <f t="shared" si="3"/>
        <v>0</v>
      </c>
      <c r="S20" s="4">
        <f t="shared" si="3"/>
        <v>0</v>
      </c>
      <c r="U20" s="8"/>
      <c r="V20" s="4">
        <f t="shared" si="4"/>
        <v>0</v>
      </c>
      <c r="W20" s="4">
        <f t="shared" si="4"/>
        <v>0</v>
      </c>
    </row>
    <row r="21" spans="1:24" ht="12.75" customHeight="1" x14ac:dyDescent="0.2">
      <c r="A21" s="51"/>
      <c r="B21" s="78" t="s">
        <v>87</v>
      </c>
      <c r="C21" s="132"/>
      <c r="D21" s="134"/>
      <c r="E21" s="97" t="s">
        <v>15</v>
      </c>
      <c r="F21" s="12"/>
      <c r="G21" s="13">
        <f>IF(SUM(G$18:G$20)=SUM(G$9:G$14),SUM(G$18:G$20),"Error")</f>
        <v>0</v>
      </c>
      <c r="H21" s="13">
        <f>IF(SUM(H$18:H$20)=SUM(H$9:H$14),SUM(H$18:H$20),"Error")</f>
        <v>0</v>
      </c>
      <c r="I21" s="10"/>
      <c r="J21" s="13">
        <f>IF(SUM(J$18:J$20)=SUM(J$9:J$14),SUM(J$18:J$20),"Error")</f>
        <v>0</v>
      </c>
      <c r="K21" s="13">
        <f>IF(SUM(K$18:K$20)=SUM(K$9:K$14),SUM(K$18:K$20),"Error")</f>
        <v>0</v>
      </c>
      <c r="N21" s="13">
        <f>IF(SUM(N$18:N$20)=SUM(N$9:N$14),SUM(N$18:N$20),"Error")</f>
        <v>0</v>
      </c>
      <c r="O21" s="13">
        <f>IF(SUM(O$18:O$20)=SUM(O$9:O$14),SUM(O$18:O$20),"Error")</f>
        <v>0</v>
      </c>
      <c r="R21" s="13">
        <f>IF(SUM(R$18:R$20)=SUM(R$9:R$14),SUM(R$18:R$20),"Error")</f>
        <v>0</v>
      </c>
      <c r="S21" s="13">
        <f>IF(SUM(S$18:S$20)=SUM(S$9:S$14),SUM(S$18:S$20),"Error")</f>
        <v>0</v>
      </c>
      <c r="V21" s="13">
        <f>IF(SUM(V$18:V$20)=SUM(V$9:V$14),SUM(V$18:V$20),"Error")</f>
        <v>0</v>
      </c>
      <c r="W21" s="13">
        <f>IF(SUM(W$18:W$20)=SUM(W$9:W$14),SUM(W$18:W$20),"Error")</f>
        <v>0</v>
      </c>
    </row>
    <row r="22" spans="1:24" ht="12.75" customHeight="1" x14ac:dyDescent="0.2">
      <c r="A22" s="51" t="s">
        <v>19</v>
      </c>
      <c r="B22" s="78" t="s">
        <v>88</v>
      </c>
      <c r="C22" s="79"/>
      <c r="D22" s="133"/>
      <c r="E22" s="16"/>
      <c r="F22" s="17"/>
      <c r="G22" s="18"/>
      <c r="H22" s="18"/>
      <c r="I22" s="10"/>
      <c r="J22" s="18"/>
      <c r="K22" s="18"/>
      <c r="N22" s="18"/>
      <c r="O22" s="18"/>
      <c r="R22" s="18"/>
      <c r="S22" s="18"/>
      <c r="V22" s="18"/>
      <c r="W22" s="18"/>
    </row>
    <row r="23" spans="1:24" ht="12.75" customHeight="1" x14ac:dyDescent="0.2">
      <c r="A23" s="51" t="s">
        <v>23</v>
      </c>
      <c r="B23" s="80" t="s">
        <v>89</v>
      </c>
      <c r="C23"/>
      <c r="D23" s="133"/>
      <c r="E23" s="16"/>
      <c r="F23" s="17"/>
      <c r="G23" s="18"/>
      <c r="H23" s="18"/>
      <c r="I23" s="10"/>
      <c r="J23" s="18"/>
      <c r="K23" s="18"/>
      <c r="N23" s="18"/>
      <c r="O23" s="18"/>
      <c r="R23" s="18"/>
      <c r="S23" s="18"/>
      <c r="V23" s="18"/>
      <c r="W23" s="18"/>
    </row>
    <row r="24" spans="1:24" ht="12.75" customHeight="1" x14ac:dyDescent="0.2">
      <c r="A24" s="53" t="s">
        <v>85</v>
      </c>
      <c r="B24" s="110" t="s">
        <v>83</v>
      </c>
      <c r="C24" s="135"/>
      <c r="D24" s="136"/>
      <c r="E24" s="16"/>
      <c r="F24" s="17"/>
      <c r="G24" s="18"/>
      <c r="H24" s="18"/>
      <c r="I24" s="10"/>
      <c r="J24" s="18"/>
      <c r="K24" s="18"/>
      <c r="N24" s="18"/>
      <c r="O24" s="18"/>
      <c r="R24" s="18"/>
      <c r="S24" s="18"/>
      <c r="V24" s="18"/>
      <c r="W24" s="18"/>
    </row>
    <row r="25" spans="1:24" s="14" customFormat="1" ht="12.75" customHeight="1" x14ac:dyDescent="0.2">
      <c r="B25" s="15"/>
      <c r="C25" s="15"/>
      <c r="D25" s="15"/>
      <c r="E25" s="16"/>
      <c r="F25" s="17"/>
      <c r="G25" s="18"/>
      <c r="H25" s="18"/>
      <c r="I25" s="19"/>
      <c r="J25" s="18"/>
      <c r="K25" s="18"/>
      <c r="L25" s="15"/>
      <c r="M25" s="15"/>
      <c r="N25" s="18"/>
      <c r="O25" s="18"/>
      <c r="P25" s="15"/>
      <c r="Q25" s="15"/>
      <c r="R25" s="18"/>
      <c r="S25" s="18"/>
      <c r="T25" s="15"/>
      <c r="U25" s="15"/>
      <c r="V25" s="18"/>
      <c r="W25" s="18"/>
      <c r="X25" s="15"/>
    </row>
    <row r="26" spans="1:24" s="71" customFormat="1" ht="13.6" x14ac:dyDescent="0.2">
      <c r="A26" s="119" t="s">
        <v>46</v>
      </c>
      <c r="B26" s="120"/>
      <c r="C26" s="120"/>
      <c r="D26" s="120"/>
      <c r="E26" s="120"/>
      <c r="F26" s="120"/>
      <c r="G26" s="120"/>
      <c r="H26" s="121"/>
      <c r="J26" s="113" t="s">
        <v>2</v>
      </c>
      <c r="K26" s="113"/>
      <c r="L26" s="113"/>
      <c r="M26" s="67"/>
      <c r="N26" s="114" t="s">
        <v>3</v>
      </c>
      <c r="O26" s="115"/>
      <c r="P26" s="116"/>
      <c r="Q26" s="67"/>
      <c r="R26" s="114" t="s">
        <v>4</v>
      </c>
      <c r="S26" s="115"/>
      <c r="T26" s="116"/>
      <c r="U26" s="67"/>
      <c r="V26" s="114" t="s">
        <v>5</v>
      </c>
      <c r="W26" s="115"/>
      <c r="X26" s="116"/>
    </row>
    <row r="27" spans="1:24" s="96" customFormat="1" ht="27.2" x14ac:dyDescent="0.25">
      <c r="A27" s="92"/>
      <c r="B27" s="92"/>
      <c r="C27" s="92"/>
      <c r="D27" s="103" t="s">
        <v>22</v>
      </c>
      <c r="E27" s="85" t="s">
        <v>21</v>
      </c>
      <c r="F27" s="83" t="s">
        <v>8</v>
      </c>
      <c r="G27" s="83" t="str">
        <f>$G$8</f>
        <v>FY 26</v>
      </c>
      <c r="H27" s="84" t="str">
        <f>$H$8</f>
        <v>FY 27</v>
      </c>
      <c r="I27" s="95"/>
      <c r="J27" s="83" t="str">
        <f>$G$8</f>
        <v>FY 26</v>
      </c>
      <c r="K27" s="84" t="str">
        <f>$H$8</f>
        <v>FY 27</v>
      </c>
      <c r="L27" s="85" t="s">
        <v>9</v>
      </c>
      <c r="M27" s="86"/>
      <c r="N27" s="83" t="str">
        <f>$G$8</f>
        <v>FY 26</v>
      </c>
      <c r="O27" s="84" t="str">
        <f>$H$8</f>
        <v>FY 27</v>
      </c>
      <c r="P27" s="85" t="s">
        <v>9</v>
      </c>
      <c r="Q27" s="86"/>
      <c r="R27" s="83" t="str">
        <f>$G$8</f>
        <v>FY 26</v>
      </c>
      <c r="S27" s="84" t="str">
        <f>$H$8</f>
        <v>FY 27</v>
      </c>
      <c r="T27" s="85" t="s">
        <v>9</v>
      </c>
      <c r="U27" s="86"/>
      <c r="V27" s="83" t="str">
        <f>$G$8</f>
        <v>FY 26</v>
      </c>
      <c r="W27" s="84" t="str">
        <f>$H$8</f>
        <v>FY 27</v>
      </c>
      <c r="X27" s="85" t="s">
        <v>9</v>
      </c>
    </row>
    <row r="28" spans="1:24" ht="5.0999999999999996" customHeight="1" x14ac:dyDescent="0.25">
      <c r="A28" s="88"/>
      <c r="B28" s="88"/>
      <c r="C28" s="88"/>
      <c r="D28" s="88"/>
      <c r="E28" s="89"/>
      <c r="F28" s="89"/>
      <c r="G28" s="89"/>
      <c r="H28" s="90"/>
      <c r="J28" s="89"/>
      <c r="K28" s="90"/>
      <c r="L28" s="91"/>
      <c r="M28" s="86"/>
      <c r="N28" s="89"/>
      <c r="O28" s="90"/>
      <c r="P28" s="91"/>
      <c r="Q28" s="86"/>
      <c r="R28" s="89"/>
      <c r="S28" s="90"/>
      <c r="T28" s="91"/>
      <c r="U28" s="86"/>
      <c r="V28" s="89"/>
      <c r="W28" s="90"/>
      <c r="X28" s="91"/>
    </row>
    <row r="29" spans="1:24" s="71" customFormat="1" ht="12.9" x14ac:dyDescent="0.2">
      <c r="A29" s="76"/>
      <c r="B29" s="76"/>
      <c r="C29" s="76"/>
      <c r="D29" s="68"/>
      <c r="E29" s="73"/>
      <c r="F29" s="68"/>
      <c r="G29" s="70"/>
      <c r="H29" s="70"/>
      <c r="I29" s="75"/>
      <c r="J29" s="70"/>
      <c r="K29" s="70"/>
      <c r="L29" s="70"/>
      <c r="M29" s="74"/>
      <c r="N29" s="70"/>
      <c r="O29" s="70"/>
      <c r="P29" s="70"/>
      <c r="Q29" s="74"/>
      <c r="R29" s="70"/>
      <c r="S29" s="70"/>
      <c r="T29" s="70"/>
      <c r="U29" s="74"/>
      <c r="V29" s="70"/>
      <c r="W29" s="70"/>
      <c r="X29" s="70"/>
    </row>
    <row r="30" spans="1:24" s="71" customFormat="1" ht="12.9" x14ac:dyDescent="0.2">
      <c r="A30" s="76"/>
      <c r="B30" s="76"/>
      <c r="C30" s="76"/>
      <c r="D30" s="68"/>
      <c r="E30" s="73"/>
      <c r="F30" s="68"/>
      <c r="G30" s="70"/>
      <c r="H30" s="70"/>
      <c r="I30" s="75"/>
      <c r="J30" s="70"/>
      <c r="K30" s="70"/>
      <c r="L30" s="70"/>
      <c r="M30" s="74"/>
      <c r="N30" s="70"/>
      <c r="O30" s="70"/>
      <c r="P30" s="70"/>
      <c r="Q30" s="74"/>
      <c r="R30" s="70"/>
      <c r="S30" s="70"/>
      <c r="T30" s="70"/>
      <c r="U30" s="74"/>
      <c r="V30" s="70"/>
      <c r="W30" s="70"/>
      <c r="X30" s="70"/>
    </row>
    <row r="31" spans="1:24" s="71" customFormat="1" ht="12.9" x14ac:dyDescent="0.2">
      <c r="A31" s="76"/>
      <c r="B31" s="76"/>
      <c r="C31" s="76"/>
      <c r="D31" s="68"/>
      <c r="E31" s="73"/>
      <c r="F31" s="68"/>
      <c r="G31" s="70"/>
      <c r="H31" s="70"/>
      <c r="I31" s="75"/>
      <c r="J31" s="70"/>
      <c r="K31" s="70"/>
      <c r="L31" s="70"/>
      <c r="M31" s="74"/>
      <c r="N31" s="70"/>
      <c r="O31" s="70"/>
      <c r="P31" s="70"/>
      <c r="Q31" s="74"/>
      <c r="R31" s="70"/>
      <c r="S31" s="70"/>
      <c r="T31" s="70"/>
      <c r="U31" s="74"/>
      <c r="V31" s="70"/>
      <c r="W31" s="70"/>
      <c r="X31" s="70"/>
    </row>
    <row r="32" spans="1:24" ht="5.0999999999999996" customHeight="1" thickBot="1" x14ac:dyDescent="0.3">
      <c r="A32" s="87"/>
      <c r="B32" s="87"/>
      <c r="C32" s="87"/>
      <c r="D32" s="88"/>
      <c r="E32" s="89"/>
      <c r="F32" s="89"/>
      <c r="G32" s="89"/>
      <c r="H32" s="90"/>
      <c r="J32" s="89"/>
      <c r="K32" s="90"/>
      <c r="L32" s="91"/>
      <c r="M32" s="86"/>
      <c r="N32" s="89"/>
      <c r="O32" s="90"/>
      <c r="P32" s="91"/>
      <c r="Q32" s="86"/>
      <c r="R32" s="89"/>
      <c r="S32" s="90"/>
      <c r="T32" s="91"/>
      <c r="U32" s="86"/>
      <c r="V32" s="89"/>
      <c r="W32" s="90"/>
      <c r="X32" s="91"/>
    </row>
    <row r="33" spans="1:23" s="3" customFormat="1" ht="14.95" thickTop="1" thickBot="1" x14ac:dyDescent="0.25">
      <c r="C33" s="5"/>
      <c r="D33" s="112" t="s">
        <v>53</v>
      </c>
      <c r="E33" s="112"/>
      <c r="F33" s="7"/>
      <c r="G33" s="9">
        <f>SUM(G28:G32)</f>
        <v>0</v>
      </c>
      <c r="H33" s="9">
        <f>SUM(H28:H32)</f>
        <v>0</v>
      </c>
      <c r="I33" s="4"/>
      <c r="J33" s="9">
        <f>SUM(J28:J32)</f>
        <v>0</v>
      </c>
      <c r="K33" s="9">
        <f>SUM(K28:K32)</f>
        <v>0</v>
      </c>
      <c r="M33" s="8"/>
      <c r="N33" s="9">
        <f>SUM(N28:N32)</f>
        <v>0</v>
      </c>
      <c r="O33" s="9">
        <f>SUM(O28:O32)</f>
        <v>0</v>
      </c>
      <c r="Q33" s="8"/>
      <c r="R33" s="9">
        <f>SUM(R28:R32)</f>
        <v>0</v>
      </c>
      <c r="S33" s="9">
        <f>SUM(S28:S32)</f>
        <v>0</v>
      </c>
      <c r="U33" s="8"/>
      <c r="V33" s="9">
        <f>SUM(V28:V32)</f>
        <v>0</v>
      </c>
      <c r="W33" s="9">
        <f>SUM(W28:W32)</f>
        <v>0</v>
      </c>
    </row>
    <row r="34" spans="1:23" s="3" customFormat="1" ht="14.3" thickTop="1" x14ac:dyDescent="0.2">
      <c r="A34" s="48" t="s">
        <v>22</v>
      </c>
      <c r="B34" s="49"/>
      <c r="C34" s="49"/>
      <c r="D34" s="50"/>
      <c r="E34" s="6" t="s">
        <v>39</v>
      </c>
      <c r="F34" s="7"/>
      <c r="G34" s="4"/>
      <c r="H34" s="4"/>
      <c r="I34" s="4"/>
      <c r="J34" s="4"/>
      <c r="K34" s="4"/>
      <c r="M34" s="8"/>
      <c r="N34" s="4"/>
      <c r="O34" s="4"/>
      <c r="Q34" s="8"/>
      <c r="R34" s="4"/>
      <c r="S34" s="4"/>
      <c r="U34" s="8"/>
      <c r="V34" s="4"/>
      <c r="W34" s="4"/>
    </row>
    <row r="35" spans="1:23" s="3" customFormat="1" ht="13.6" x14ac:dyDescent="0.2">
      <c r="A35" s="51" t="s">
        <v>23</v>
      </c>
      <c r="B35" s="22" t="s">
        <v>25</v>
      </c>
      <c r="C35" s="23"/>
      <c r="D35" s="52"/>
      <c r="E35" s="6"/>
      <c r="F35" s="7"/>
      <c r="G35" s="4"/>
      <c r="H35" s="4"/>
      <c r="I35" s="4"/>
      <c r="J35" s="4"/>
      <c r="K35" s="4"/>
      <c r="M35" s="8"/>
      <c r="N35" s="4"/>
      <c r="O35" s="4"/>
      <c r="Q35" s="8"/>
      <c r="R35" s="4"/>
      <c r="S35" s="4"/>
      <c r="U35" s="8"/>
      <c r="V35" s="4"/>
      <c r="W35" s="4"/>
    </row>
    <row r="36" spans="1:23" s="3" customFormat="1" ht="12.9" x14ac:dyDescent="0.2">
      <c r="A36" s="51" t="s">
        <v>24</v>
      </c>
      <c r="B36" s="22" t="s">
        <v>26</v>
      </c>
      <c r="C36" s="23"/>
      <c r="D36" s="52"/>
      <c r="E36" s="5" t="s">
        <v>35</v>
      </c>
      <c r="F36" s="7" t="s">
        <v>13</v>
      </c>
      <c r="G36" s="4">
        <f>(SUMIFS(G28:G32,$F28:$F32,$F36,$D28:$D32,"P"))</f>
        <v>0</v>
      </c>
      <c r="H36" s="4">
        <f>(SUMIFS(H28:H32,$F28:$F32,$F36,$D28:$D32,"P"))</f>
        <v>0</v>
      </c>
      <c r="I36" s="4"/>
      <c r="J36" s="4">
        <f>(SUMIFS(J28:J32,$F28:$F32,$F36,$D28:$D32,"P"))</f>
        <v>0</v>
      </c>
      <c r="K36" s="4">
        <f>(SUMIFS(K28:K32,$F28:$F32,$F36,$D28:$D32,"P"))</f>
        <v>0</v>
      </c>
      <c r="M36" s="8"/>
      <c r="N36" s="4">
        <f>(SUMIFS(N28:N32,$F28:$F32,$F36,$D28:$D32,"P"))</f>
        <v>0</v>
      </c>
      <c r="O36" s="4">
        <f>(SUMIFS(O28:O32,$F28:$F32,$F36,$D28:$D32,"P"))</f>
        <v>0</v>
      </c>
      <c r="Q36" s="8"/>
      <c r="R36" s="4">
        <f>(SUMIFS(R28:R32,$F28:$F32,$F36,$D28:$D32,"P"))</f>
        <v>0</v>
      </c>
      <c r="S36" s="4">
        <f>(SUMIFS(S28:S32,$F28:$F32,$F36,$D28:$D32,"P"))</f>
        <v>0</v>
      </c>
      <c r="U36" s="8"/>
      <c r="V36" s="4">
        <f>(SUMIFS(V28:V32,$F28:$F32,$F36,$D28:$D32,"P"))</f>
        <v>0</v>
      </c>
      <c r="W36" s="4">
        <f>(SUMIFS(W28:W32,$F28:$F32,$F36,$D28:$D32,"P"))</f>
        <v>0</v>
      </c>
    </row>
    <row r="37" spans="1:23" s="3" customFormat="1" ht="12.9" x14ac:dyDescent="0.2">
      <c r="A37" s="51" t="s">
        <v>13</v>
      </c>
      <c r="B37" s="22" t="s">
        <v>27</v>
      </c>
      <c r="C37" s="23"/>
      <c r="D37" s="52"/>
      <c r="E37" s="34" t="s">
        <v>36</v>
      </c>
      <c r="F37" s="38" t="s">
        <v>34</v>
      </c>
      <c r="G37" s="36">
        <f>(SUMIFS(G28:G32,$F28:$F32,$F37,$D28:$D32,"P"))</f>
        <v>0</v>
      </c>
      <c r="H37" s="36">
        <f>(SUMIFS(H28:H32,$F28:$F32,$F37,$D28:$D32,"P"))</f>
        <v>0</v>
      </c>
      <c r="I37" s="36"/>
      <c r="J37" s="36">
        <f>(SUMIFS(J28:J32,$F28:$F32,$F37,$D28:$D32,"P"))</f>
        <v>0</v>
      </c>
      <c r="K37" s="36">
        <f>(SUMIFS(K28:K32,$F28:$F32,$F37,$D28:$D32,"P"))</f>
        <v>0</v>
      </c>
      <c r="M37" s="8"/>
      <c r="N37" s="4">
        <f>(SUMIFS(N28:N32,$F28:$F32,$F37,$D28:$D32,"P"))</f>
        <v>0</v>
      </c>
      <c r="O37" s="4">
        <f>(SUMIFS(O28:O32,$F28:$F32,$F37,$D28:$D32,"P"))</f>
        <v>0</v>
      </c>
      <c r="Q37" s="8"/>
      <c r="R37" s="4">
        <f>(SUMIFS(R28:R32,$F28:$F32,$F37,$D28:$D32,"P"))</f>
        <v>0</v>
      </c>
      <c r="S37" s="4">
        <f>(SUMIFS(S28:S32,$F28:$F32,$F37,$D28:$D32,"P"))</f>
        <v>0</v>
      </c>
      <c r="U37" s="8"/>
      <c r="V37" s="4">
        <f>(SUMIFS(V28:V32,$F28:$F32,$F37,$D28:$D32,"P"))</f>
        <v>0</v>
      </c>
      <c r="W37" s="4">
        <f>(SUMIFS(W28:W32,$F28:$F32,$F37,$D28:$D32,"P"))</f>
        <v>0</v>
      </c>
    </row>
    <row r="38" spans="1:23" s="3" customFormat="1" ht="12.9" x14ac:dyDescent="0.2">
      <c r="A38" s="51" t="s">
        <v>12</v>
      </c>
      <c r="B38" s="22" t="s">
        <v>28</v>
      </c>
      <c r="C38" s="23"/>
      <c r="D38" s="52"/>
      <c r="E38" s="5" t="s">
        <v>42</v>
      </c>
      <c r="F38" s="7" t="s">
        <v>13</v>
      </c>
      <c r="G38" s="4">
        <f>(SUMIFS(G28:G32,$F28:$F32,$F38,$D28:$D32,"L"))</f>
        <v>0</v>
      </c>
      <c r="H38" s="4">
        <f>(SUMIFS(H28:H32,$F28:$F32,$F38,$D28:$D32,"L"))</f>
        <v>0</v>
      </c>
      <c r="I38" s="4"/>
      <c r="J38" s="4">
        <f>(SUMIFS(J28:J32,$F28:$F32,$F38,$D28:$D32,"L"))</f>
        <v>0</v>
      </c>
      <c r="K38" s="4">
        <f>(SUMIFS(K28:K32,$F28:$F32,$F38,$D28:$D32,"L"))</f>
        <v>0</v>
      </c>
      <c r="M38" s="8"/>
      <c r="N38" s="4">
        <f>(SUMIFS(N28:N32,$F28:$F32,$F38,$D28:$D32,"L"))</f>
        <v>0</v>
      </c>
      <c r="O38" s="4">
        <f>(SUMIFS(O28:O32,$F28:$F32,$F38,$D28:$D32,"L"))</f>
        <v>0</v>
      </c>
      <c r="Q38" s="8"/>
      <c r="R38" s="4">
        <f>(SUMIFS(R28:R32,$F28:$F32,$F38,$D28:$D32,"L"))</f>
        <v>0</v>
      </c>
      <c r="S38" s="4">
        <f>(SUMIFS(S28:S32,$F28:$F32,$F38,$D28:$D32,"L"))</f>
        <v>0</v>
      </c>
      <c r="U38" s="8"/>
      <c r="V38" s="4">
        <f>(SUMIFS(V28:V32,$F28:$F32,$F38,$D28:$D32,"L"))</f>
        <v>0</v>
      </c>
      <c r="W38" s="4">
        <f>(SUMIFS(W28:W32,$F28:$F32,$F38,$D28:$D32,"L"))</f>
        <v>0</v>
      </c>
    </row>
    <row r="39" spans="1:23" s="3" customFormat="1" ht="12.9" x14ac:dyDescent="0.2">
      <c r="A39" s="53" t="s">
        <v>14</v>
      </c>
      <c r="B39" s="54" t="s">
        <v>29</v>
      </c>
      <c r="C39" s="55"/>
      <c r="D39" s="56"/>
      <c r="E39" s="34" t="s">
        <v>43</v>
      </c>
      <c r="F39" s="38" t="s">
        <v>34</v>
      </c>
      <c r="G39" s="36">
        <f>(SUMIFS(G28:G32,$F28:$F32,$F39,$D28:$D32,"L"))</f>
        <v>0</v>
      </c>
      <c r="H39" s="36">
        <f>(SUMIFS(H28:H32,$F28:$F32,$F39,$D28:$D32,"L"))</f>
        <v>0</v>
      </c>
      <c r="I39" s="36"/>
      <c r="J39" s="36">
        <f>(SUMIFS(J28:J32,$F28:$F32,$F39,$D28:$D32,"L"))</f>
        <v>0</v>
      </c>
      <c r="K39" s="36">
        <f>(SUMIFS(K28:K32,$F28:$F32,$F39,$D28:$D32,"L"))</f>
        <v>0</v>
      </c>
      <c r="M39" s="8"/>
      <c r="N39" s="4">
        <f>(SUMIFS(N28:N32,$F28:$F32,$F39,$D28:$D32,"L"))</f>
        <v>0</v>
      </c>
      <c r="O39" s="4">
        <f>(SUMIFS(O28:O32,$F28:$F32,$F39,$D28:$D32,"L"))</f>
        <v>0</v>
      </c>
      <c r="Q39" s="8"/>
      <c r="R39" s="4">
        <f>(SUMIFS(R28:R32,$F28:$F32,$F39,$D28:$D32,"L"))</f>
        <v>0</v>
      </c>
      <c r="S39" s="4">
        <f>(SUMIFS(S28:S32,$F28:$F32,$F39,$D28:$D32,"L"))</f>
        <v>0</v>
      </c>
      <c r="U39" s="8"/>
      <c r="V39" s="4">
        <f>(SUMIFS(V28:V32,$F28:$F32,$F39,$D28:$D32,"L"))</f>
        <v>0</v>
      </c>
      <c r="W39" s="4">
        <f>(SUMIFS(W28:W32,$F28:$F32,$F39,$D28:$D32,"L"))</f>
        <v>0</v>
      </c>
    </row>
    <row r="40" spans="1:23" s="3" customFormat="1" ht="12.9" x14ac:dyDescent="0.2">
      <c r="A40" s="21"/>
      <c r="B40" s="22"/>
      <c r="C40" s="23"/>
      <c r="D40" s="20"/>
      <c r="E40" s="5" t="s">
        <v>37</v>
      </c>
      <c r="F40" s="7" t="s">
        <v>13</v>
      </c>
      <c r="G40" s="4">
        <f>(SUMIFS(G28:G32,$F28:$F32,$F40,$D28:$D32,"D"))</f>
        <v>0</v>
      </c>
      <c r="H40" s="4">
        <f>(SUMIFS(H28:H32,$F28:$F32,$F40,$D28:$D32,"D"))</f>
        <v>0</v>
      </c>
      <c r="I40" s="4"/>
      <c r="J40" s="4">
        <f>(SUMIFS(J28:J32,$F28:$F32,$F40,$D28:$D32,"D"))</f>
        <v>0</v>
      </c>
      <c r="K40" s="4">
        <f>(SUMIFS(K28:K32,$F28:$F32,$F40,$D28:$D32,"D"))</f>
        <v>0</v>
      </c>
      <c r="M40" s="8"/>
      <c r="N40" s="4">
        <f>(SUMIFS(N28:N32,$F28:$F32,$F40,$D28:$D32,"D"))</f>
        <v>0</v>
      </c>
      <c r="O40" s="4">
        <f>(SUMIFS(O28:O32,$F28:$F32,$F40,$D28:$D32,"D"))</f>
        <v>0</v>
      </c>
      <c r="Q40" s="8"/>
      <c r="R40" s="4">
        <f>(SUMIFS(R28:R32,$F28:$F32,$F40,$D28:$D32,"D"))</f>
        <v>0</v>
      </c>
      <c r="S40" s="4">
        <f>(SUMIFS(S28:S32,$F28:$F32,$F40,$D28:$D32,"D"))</f>
        <v>0</v>
      </c>
      <c r="U40" s="8"/>
      <c r="V40" s="4">
        <f>(SUMIFS(V28:V32,$F28:$F32,$F40,$D28:$D32,"D"))</f>
        <v>0</v>
      </c>
      <c r="W40" s="4">
        <f>(SUMIFS(W28:W32,$F28:$F32,$F40,$D28:$D32,"D"))</f>
        <v>0</v>
      </c>
    </row>
    <row r="41" spans="1:23" s="3" customFormat="1" ht="12.9" x14ac:dyDescent="0.2">
      <c r="A41" s="21"/>
      <c r="B41" s="22"/>
      <c r="C41" s="23"/>
      <c r="D41" s="20"/>
      <c r="E41" s="34" t="s">
        <v>38</v>
      </c>
      <c r="F41" s="38" t="s">
        <v>34</v>
      </c>
      <c r="G41" s="36">
        <f>(SUMIFS(G28:G32,$F28:$F32,$F41,$D28:$D32,"D"))</f>
        <v>0</v>
      </c>
      <c r="H41" s="36">
        <f>(SUMIFS(H28:H32,$F28:$F32,$F41,$D28:$D32,"D"))</f>
        <v>0</v>
      </c>
      <c r="I41" s="36"/>
      <c r="J41" s="36">
        <f>(SUMIFS(J28:J32,$F28:$F32,$F41,$D28:$D32,"D"))</f>
        <v>0</v>
      </c>
      <c r="K41" s="36">
        <f>(SUMIFS(K28:K32,$F28:$F32,$F41,$D28:$D32,"D"))</f>
        <v>0</v>
      </c>
      <c r="M41" s="8"/>
      <c r="N41" s="4">
        <f>(SUMIFS(N28:N32,$F28:$F32,$F41,$D28:$D32,"D"))</f>
        <v>0</v>
      </c>
      <c r="O41" s="4">
        <f>(SUMIFS(O28:O32,$F28:$F32,$F41,$D28:$D32,"D"))</f>
        <v>0</v>
      </c>
      <c r="Q41" s="8"/>
      <c r="R41" s="4">
        <f>(SUMIFS(R28:R32,$F28:$F32,$F41,$D28:$D32,"D"))</f>
        <v>0</v>
      </c>
      <c r="S41" s="4">
        <f>(SUMIFS(S28:S32,$F28:$F32,$F41,$D28:$D32,"D"))</f>
        <v>0</v>
      </c>
      <c r="U41" s="8"/>
      <c r="V41" s="4">
        <f>(SUMIFS(V28:V32,$F28:$F32,$F41,$D28:$D32,"D"))</f>
        <v>0</v>
      </c>
      <c r="W41" s="4">
        <f>(SUMIFS(W28:W32,$F28:$F32,$F41,$D28:$D32,"D"))</f>
        <v>0</v>
      </c>
    </row>
    <row r="42" spans="1:23" s="3" customFormat="1" ht="12.9" x14ac:dyDescent="0.2">
      <c r="A42" s="21"/>
      <c r="B42" s="22"/>
      <c r="C42" s="23"/>
      <c r="D42" s="20"/>
      <c r="E42" s="5" t="s">
        <v>40</v>
      </c>
      <c r="F42" s="7" t="s">
        <v>13</v>
      </c>
      <c r="G42" s="4">
        <f>(SUMIFS(G28:G32,$F28:$F32,$F42,$D28:$D32,"C"))</f>
        <v>0</v>
      </c>
      <c r="H42" s="4">
        <f>(SUMIFS(H28:H32,$F28:$F32,$F42,$D28:$D32,"C"))</f>
        <v>0</v>
      </c>
      <c r="I42" s="4"/>
      <c r="J42" s="4">
        <f>(SUMIFS(J28:J32,$F28:$F32,$F42,$D28:$D32,"C"))</f>
        <v>0</v>
      </c>
      <c r="K42" s="4">
        <f>(SUMIFS(K28:K32,$F28:$F32,$F42,$D28:$D32,"C"))</f>
        <v>0</v>
      </c>
      <c r="M42" s="8"/>
      <c r="N42" s="4">
        <f>(SUMIFS(N28:N32,$F28:$F32,$F42,$D28:$D32,"C"))</f>
        <v>0</v>
      </c>
      <c r="O42" s="4">
        <f>(SUMIFS(O28:O32,$F28:$F32,$F42,$D28:$D32,"C"))</f>
        <v>0</v>
      </c>
      <c r="Q42" s="8"/>
      <c r="R42" s="4">
        <f>(SUMIFS(R28:R32,$F28:$F32,$F42,$D28:$D32,"C"))</f>
        <v>0</v>
      </c>
      <c r="S42" s="4">
        <f>(SUMIFS(S28:S32,$F28:$F32,$F42,$D28:$D32,"C"))</f>
        <v>0</v>
      </c>
      <c r="U42" s="8"/>
      <c r="V42" s="4">
        <f>(SUMIFS(V28:V32,$F28:$F32,$F42,$D28:$D32,"C"))</f>
        <v>0</v>
      </c>
      <c r="W42" s="4">
        <f>(SUMIFS(W28:W32,$F28:$F32,$F42,$D28:$D32,"C"))</f>
        <v>0</v>
      </c>
    </row>
    <row r="43" spans="1:23" s="3" customFormat="1" ht="12.9" x14ac:dyDescent="0.2">
      <c r="A43" s="21"/>
      <c r="B43" s="22"/>
      <c r="C43" s="23"/>
      <c r="D43" s="20"/>
      <c r="E43" s="34" t="s">
        <v>41</v>
      </c>
      <c r="F43" s="38" t="s">
        <v>34</v>
      </c>
      <c r="G43" s="36">
        <f>(SUMIFS(G28:G32,$F28:$F32,$F43,$D28:$D32,"C"))</f>
        <v>0</v>
      </c>
      <c r="H43" s="36">
        <f>(SUMIFS(H28:H32,$F28:$F32,$F43,$D28:$D32,"C"))</f>
        <v>0</v>
      </c>
      <c r="I43" s="36"/>
      <c r="J43" s="36">
        <f>(SUMIFS(J28:J32,$F28:$F32,$F43,$D28:$D32,"C"))</f>
        <v>0</v>
      </c>
      <c r="K43" s="36">
        <f>(SUMIFS(K28:K32,$F28:$F32,$F43,$D28:$D32,"C"))</f>
        <v>0</v>
      </c>
      <c r="M43" s="8"/>
      <c r="N43" s="4">
        <f>(SUMIFS(N28:N32,$F28:$F32,$F43,$D28:$D32,"C"))</f>
        <v>0</v>
      </c>
      <c r="O43" s="4">
        <f>(SUMIFS(O28:O32,$F28:$F32,$F43,$D28:$D32,"C"))</f>
        <v>0</v>
      </c>
      <c r="Q43" s="8"/>
      <c r="R43" s="4">
        <f>(SUMIFS(R28:R32,$F28:$F32,$F43,$D28:$D32,"C"))</f>
        <v>0</v>
      </c>
      <c r="S43" s="4">
        <f>(SUMIFS(S28:S32,$F28:$F32,$F43,$D28:$D32,"C"))</f>
        <v>0</v>
      </c>
      <c r="U43" s="8"/>
      <c r="V43" s="4">
        <f>(SUMIFS(V28:V32,$F28:$F32,$F43,$D28:$D32,"C"))</f>
        <v>0</v>
      </c>
      <c r="W43" s="4">
        <f>(SUMIFS(W28:W32,$F28:$F32,$F43,$D28:$D32,"C"))</f>
        <v>0</v>
      </c>
    </row>
    <row r="44" spans="1:23" s="3" customFormat="1" ht="12.9" x14ac:dyDescent="0.2">
      <c r="A44" s="21"/>
      <c r="B44" s="22"/>
      <c r="C44" s="23"/>
      <c r="D44" s="20"/>
      <c r="E44" s="5" t="s">
        <v>44</v>
      </c>
      <c r="F44" s="7" t="s">
        <v>13</v>
      </c>
      <c r="G44" s="4">
        <f>(SUMIFS(G28:G32,$F28:$F32,$F44,$D28:$D32,"E"))</f>
        <v>0</v>
      </c>
      <c r="H44" s="4">
        <f>(SUMIFS(H28:H32,$F28:$F32,$F44,$D28:$D32,"E"))</f>
        <v>0</v>
      </c>
      <c r="I44" s="4"/>
      <c r="J44" s="4">
        <f>(SUMIFS(J28:J32,$F28:$F32,$F44,$D28:$D32,"E"))</f>
        <v>0</v>
      </c>
      <c r="K44" s="4">
        <f>(SUMIFS(K28:K32,$F28:$F32,$F44,$D28:$D32,"E"))</f>
        <v>0</v>
      </c>
      <c r="M44" s="8"/>
      <c r="N44" s="4">
        <f>(SUMIFS(N28:N32,$F28:$F32,$F44,$D28:$D32,"E"))</f>
        <v>0</v>
      </c>
      <c r="O44" s="4">
        <f>(SUMIFS(O28:O32,$F28:$F32,$F44,$D28:$D32,"E"))</f>
        <v>0</v>
      </c>
      <c r="Q44" s="8"/>
      <c r="R44" s="4">
        <f>(SUMIFS(R28:R32,$F28:$F32,$F44,$D28:$D32,"E"))</f>
        <v>0</v>
      </c>
      <c r="S44" s="4">
        <f>(SUMIFS(S28:S32,$F28:$F32,$F44,$D28:$D32,"E"))</f>
        <v>0</v>
      </c>
      <c r="U44" s="8"/>
      <c r="V44" s="4">
        <f>(SUMIFS(V28:V32,$F28:$F32,$F44,$D28:$D32,"E"))</f>
        <v>0</v>
      </c>
      <c r="W44" s="4">
        <f>(SUMIFS(W28:W32,$F28:$F32,$F44,$D28:$D32,"E"))</f>
        <v>0</v>
      </c>
    </row>
    <row r="45" spans="1:23" s="3" customFormat="1" ht="12.9" x14ac:dyDescent="0.2">
      <c r="E45" s="101" t="s">
        <v>45</v>
      </c>
      <c r="F45" s="100" t="s">
        <v>34</v>
      </c>
      <c r="G45" s="104">
        <f>(SUMIFS(G28:G32,$F28:$F32,$F45,$D28:$D32,"E"))</f>
        <v>0</v>
      </c>
      <c r="H45" s="104">
        <f>(SUMIFS(H28:H32,$F28:$F32,$F45,$D28:$D32,"E"))</f>
        <v>0</v>
      </c>
      <c r="I45" s="42"/>
      <c r="J45" s="104">
        <f>(SUMIFS(J28:J32,$F28:$F32,$F45,$D28:$D32,"E"))</f>
        <v>0</v>
      </c>
      <c r="K45" s="104">
        <f>(SUMIFS(K28:K32,$F28:$F32,$F45,$D28:$D32,"E"))</f>
        <v>0</v>
      </c>
      <c r="M45" s="8"/>
      <c r="N45" s="104">
        <f>(SUMIFS(N28:N32,$F28:$F32,$F45,$D28:$D32,"E"))</f>
        <v>0</v>
      </c>
      <c r="O45" s="104">
        <f>(SUMIFS(O28:O32,$F28:$F32,$F45,$D28:$D32,"E"))</f>
        <v>0</v>
      </c>
      <c r="Q45" s="8"/>
      <c r="R45" s="104">
        <f>(SUMIFS(R28:R32,$F28:$F32,$F45,$D28:$D32,"E"))</f>
        <v>0</v>
      </c>
      <c r="S45" s="104">
        <f>(SUMIFS(S28:S32,$F28:$F32,$F45,$D28:$D32,"E"))</f>
        <v>0</v>
      </c>
      <c r="U45" s="8"/>
      <c r="V45" s="104">
        <f>(SUMIFS(V28:V32,$F28:$F32,$F45,$D28:$D32,"E"))</f>
        <v>0</v>
      </c>
      <c r="W45" s="104">
        <f>(SUMIFS(W28:W32,$F28:$F32,$F45,$D28:$D32,"E"))</f>
        <v>0</v>
      </c>
    </row>
    <row r="46" spans="1:23" s="3" customFormat="1" ht="13.6" x14ac:dyDescent="0.2">
      <c r="E46" s="29" t="s">
        <v>15</v>
      </c>
      <c r="F46" s="30"/>
      <c r="G46" s="30">
        <f>IF(SUM(G36:G45)=SUM(G33),SUM(G36:G45),"Error")</f>
        <v>0</v>
      </c>
      <c r="H46" s="30">
        <f>IF(SUM(H36:H45)=SUM(H33),SUM(H36:H45),"Error")</f>
        <v>0</v>
      </c>
      <c r="I46" s="31"/>
      <c r="J46" s="30">
        <f>IF(SUM(J36:J45)=SUM(J33),SUM(J36:J45),"Error")</f>
        <v>0</v>
      </c>
      <c r="K46" s="30">
        <f>IF(SUM(K36:K45)=SUM(K33),SUM(K36:K45),"Error")</f>
        <v>0</v>
      </c>
      <c r="M46" s="8"/>
      <c r="N46" s="30">
        <f>IF(SUM(N36:N45)=SUM(N33),SUM(N36:N45),"Error")</f>
        <v>0</v>
      </c>
      <c r="O46" s="30">
        <f>IF(SUM(O36:O45)=SUM(O33),SUM(O36:O45),"Error")</f>
        <v>0</v>
      </c>
      <c r="Q46" s="8"/>
      <c r="R46" s="30">
        <f>IF(SUM(R36:R45)=SUM(R33),SUM(R36:R45),"Error")</f>
        <v>0</v>
      </c>
      <c r="S46" s="30">
        <f>IF(SUM(S36:S45)=SUM(S33),SUM(S36:S45),"Error")</f>
        <v>0</v>
      </c>
      <c r="U46" s="8"/>
      <c r="V46" s="30">
        <f>IF(SUM(V36:V45)=SUM(V33),SUM(V36:V45),"Error")</f>
        <v>0</v>
      </c>
      <c r="W46" s="30">
        <f>IF(SUM(W36:W45)=SUM(W33),SUM(W36:W45),"Error")</f>
        <v>0</v>
      </c>
    </row>
    <row r="47" spans="1:23" s="3" customFormat="1" ht="13.6" x14ac:dyDescent="0.2">
      <c r="E47" s="16"/>
      <c r="F47" s="7"/>
      <c r="G47" s="4"/>
      <c r="H47" s="4"/>
      <c r="I47" s="4"/>
      <c r="J47" s="4"/>
      <c r="K47" s="4"/>
      <c r="M47" s="8"/>
      <c r="N47" s="4"/>
      <c r="O47" s="4"/>
      <c r="Q47" s="8"/>
      <c r="R47" s="4"/>
      <c r="S47" s="4"/>
      <c r="U47" s="8"/>
      <c r="V47" s="4"/>
      <c r="W47" s="4"/>
    </row>
    <row r="48" spans="1:23" s="3" customFormat="1" ht="12.9" x14ac:dyDescent="0.2">
      <c r="E48" s="5" t="s">
        <v>31</v>
      </c>
      <c r="F48" s="2" t="s">
        <v>13</v>
      </c>
      <c r="G48" s="4">
        <f>SUMIF($F36:$F45,$F48,G36:G45)</f>
        <v>0</v>
      </c>
      <c r="H48" s="4">
        <f>SUMIF($F36:$F45,$F48,H36:H45)</f>
        <v>0</v>
      </c>
      <c r="I48" s="4"/>
      <c r="J48" s="4">
        <f>SUMIF($F36:$F45,$F48,J36:J45)</f>
        <v>0</v>
      </c>
      <c r="K48" s="4">
        <f>SUMIF($F36:$F45,$F48,K36:K45)</f>
        <v>0</v>
      </c>
      <c r="M48" s="8"/>
      <c r="N48" s="4">
        <f>SUMIF($F36:$F45,$F48,N36:N45)</f>
        <v>0</v>
      </c>
      <c r="O48" s="4">
        <f>SUMIF($F36:$F45,$F48,O36:O45)</f>
        <v>0</v>
      </c>
      <c r="Q48" s="8"/>
      <c r="R48" s="4">
        <f>SUMIF($F36:$F45,$F48,R36:R45)</f>
        <v>0</v>
      </c>
      <c r="S48" s="4">
        <f>SUMIF($F36:$F45,$F48,S36:S45)</f>
        <v>0</v>
      </c>
      <c r="U48" s="8"/>
      <c r="V48" s="4">
        <f>SUMIF($F36:$F45,$F48,V36:V45)</f>
        <v>0</v>
      </c>
      <c r="W48" s="4">
        <v>0</v>
      </c>
    </row>
    <row r="49" spans="1:24" ht="12.75" customHeight="1" x14ac:dyDescent="0.2">
      <c r="E49" s="34" t="s">
        <v>33</v>
      </c>
      <c r="F49" s="35" t="s">
        <v>34</v>
      </c>
      <c r="G49" s="42">
        <f>SUMIF($F36:$F45,$F49,G36:G45)</f>
        <v>0</v>
      </c>
      <c r="H49" s="36">
        <f>SUMIF($F36:$F45,$F49,H36:H45)</f>
        <v>0</v>
      </c>
      <c r="I49" s="37"/>
      <c r="J49" s="36">
        <f>SUMIF($F36:$F45,$F49,J36:J45)</f>
        <v>0</v>
      </c>
      <c r="K49" s="36">
        <f>SUMIF($F36:$F45,$F49,K36:K45)</f>
        <v>0</v>
      </c>
      <c r="M49" s="8"/>
      <c r="N49" s="4">
        <f>SUMIF($F36:$F45,$F49,N36:N45)</f>
        <v>0</v>
      </c>
      <c r="O49" s="4">
        <f>SUMIF($F36:$F45,$F49,O36:O45)</f>
        <v>0</v>
      </c>
      <c r="Q49" s="8"/>
      <c r="R49" s="4">
        <f>SUMIF($F36:$F45,$F49,R36:R45)</f>
        <v>0</v>
      </c>
      <c r="S49" s="4">
        <f>SUMIF($F36:$F45,$F49,S36:S45)</f>
        <v>0</v>
      </c>
      <c r="U49" s="8"/>
      <c r="V49" s="4">
        <f>SUMIF($F36:$F45,$F49,V36:V45)</f>
        <v>0</v>
      </c>
      <c r="W49" s="4">
        <f>SUMIF($F36:$F45,$F49,W36:W45)</f>
        <v>0</v>
      </c>
    </row>
    <row r="50" spans="1:24" ht="12.75" customHeight="1" x14ac:dyDescent="0.2">
      <c r="A50" s="15"/>
      <c r="B50" s="15"/>
      <c r="C50" s="23"/>
      <c r="D50" s="23"/>
      <c r="E50" s="29" t="s">
        <v>54</v>
      </c>
      <c r="F50" s="32"/>
      <c r="G50" s="33">
        <f>IF(SUM(G46)=SUM(G33),SUM(G48:G49),"Error")</f>
        <v>0</v>
      </c>
      <c r="H50" s="33">
        <f>IF(SUM(H46)=SUM(H33),SUM(H48:H49),"Error")</f>
        <v>0</v>
      </c>
      <c r="I50" s="19"/>
      <c r="J50" s="33">
        <f>IF(SUM(J46)=SUM(J33),SUM(J48:J49),"Error")</f>
        <v>0</v>
      </c>
      <c r="K50" s="33">
        <f>IF(SUM(K46)=SUM(K33),SUM(K48:K49),"Error")</f>
        <v>0</v>
      </c>
      <c r="N50" s="33">
        <f>IF(SUM(N46)=SUM(N33),SUM(N48:N49),"Error")</f>
        <v>0</v>
      </c>
      <c r="O50" s="33">
        <f>IF(SUM(O46)=SUM(O33),SUM(O48:O49),"Error")</f>
        <v>0</v>
      </c>
      <c r="R50" s="33">
        <f>IF(SUM(R46)=SUM(R33),SUM(R48:R49),"Error")</f>
        <v>0</v>
      </c>
      <c r="S50" s="33">
        <f>IF(SUM(S46)=SUM(S33),SUM(S48:S49),"Error")</f>
        <v>0</v>
      </c>
      <c r="V50" s="33">
        <f>IF(SUM(V46)=SUM(V33),SUM(V48:V49),"Error")</f>
        <v>0</v>
      </c>
      <c r="W50" s="33">
        <f>IF(SUM(W46)=SUM(W33),SUM(W48:W49),"Error")</f>
        <v>0</v>
      </c>
    </row>
    <row r="51" spans="1:24" ht="12.75" customHeight="1" x14ac:dyDescent="0.2">
      <c r="A51" s="15"/>
      <c r="B51" s="15"/>
      <c r="C51" s="23"/>
      <c r="D51" s="23"/>
      <c r="E51" s="16"/>
      <c r="F51" s="17"/>
      <c r="G51" s="31"/>
      <c r="H51" s="18"/>
      <c r="I51" s="19"/>
      <c r="J51" s="18"/>
      <c r="K51" s="18"/>
      <c r="N51" s="18"/>
      <c r="O51" s="18"/>
      <c r="R51" s="18"/>
      <c r="S51" s="18"/>
      <c r="V51" s="18"/>
      <c r="W51" s="18"/>
    </row>
    <row r="52" spans="1:24" s="60" customFormat="1" ht="12.75" customHeight="1" x14ac:dyDescent="0.2">
      <c r="A52" s="119" t="s">
        <v>47</v>
      </c>
      <c r="B52" s="120"/>
      <c r="C52" s="120"/>
      <c r="D52" s="120"/>
      <c r="E52" s="120"/>
      <c r="F52" s="120"/>
      <c r="G52" s="120"/>
      <c r="H52" s="121"/>
      <c r="I52" s="71"/>
      <c r="J52" s="113" t="s">
        <v>2</v>
      </c>
      <c r="K52" s="113"/>
      <c r="L52" s="113"/>
      <c r="M52" s="67"/>
      <c r="N52" s="114" t="s">
        <v>3</v>
      </c>
      <c r="O52" s="115"/>
      <c r="P52" s="116"/>
      <c r="Q52" s="67"/>
      <c r="R52" s="114" t="s">
        <v>4</v>
      </c>
      <c r="S52" s="115"/>
      <c r="T52" s="116"/>
      <c r="U52" s="67"/>
      <c r="V52" s="114" t="s">
        <v>5</v>
      </c>
      <c r="W52" s="115"/>
      <c r="X52" s="116"/>
    </row>
    <row r="53" spans="1:24" ht="27.2" x14ac:dyDescent="0.25">
      <c r="A53" s="92"/>
      <c r="B53" s="92"/>
      <c r="C53" s="92"/>
      <c r="D53" s="103" t="s">
        <v>22</v>
      </c>
      <c r="E53" s="85" t="s">
        <v>21</v>
      </c>
      <c r="F53" s="83" t="s">
        <v>8</v>
      </c>
      <c r="G53" s="83" t="str">
        <f>$G$8</f>
        <v>FY 26</v>
      </c>
      <c r="H53" s="84" t="str">
        <f>$H$8</f>
        <v>FY 27</v>
      </c>
      <c r="I53" s="95"/>
      <c r="J53" s="83" t="str">
        <f>$G$8</f>
        <v>FY 26</v>
      </c>
      <c r="K53" s="84" t="str">
        <f>$H$8</f>
        <v>FY 27</v>
      </c>
      <c r="L53" s="85" t="s">
        <v>9</v>
      </c>
      <c r="M53" s="86"/>
      <c r="N53" s="83" t="str">
        <f>$G$8</f>
        <v>FY 26</v>
      </c>
      <c r="O53" s="84" t="str">
        <f>$H$8</f>
        <v>FY 27</v>
      </c>
      <c r="P53" s="85" t="s">
        <v>9</v>
      </c>
      <c r="Q53" s="86"/>
      <c r="R53" s="83" t="str">
        <f>$G$8</f>
        <v>FY 26</v>
      </c>
      <c r="S53" s="84" t="str">
        <f>$H$8</f>
        <v>FY 27</v>
      </c>
      <c r="T53" s="85" t="s">
        <v>9</v>
      </c>
      <c r="U53" s="86"/>
      <c r="V53" s="83" t="str">
        <f>$G$8</f>
        <v>FY 26</v>
      </c>
      <c r="W53" s="84" t="str">
        <f>$H$8</f>
        <v>FY 27</v>
      </c>
      <c r="X53" s="85" t="s">
        <v>9</v>
      </c>
    </row>
    <row r="54" spans="1:24" ht="5.0999999999999996" customHeight="1" x14ac:dyDescent="0.25">
      <c r="A54" s="88"/>
      <c r="B54" s="88"/>
      <c r="C54" s="88"/>
      <c r="D54" s="88"/>
      <c r="E54" s="89"/>
      <c r="F54" s="89"/>
      <c r="G54" s="89"/>
      <c r="H54" s="90"/>
      <c r="J54" s="89"/>
      <c r="K54" s="90"/>
      <c r="L54" s="91"/>
      <c r="M54" s="86"/>
      <c r="N54" s="89"/>
      <c r="O54" s="90"/>
      <c r="P54" s="91"/>
      <c r="Q54" s="86"/>
      <c r="R54" s="89"/>
      <c r="S54" s="90"/>
      <c r="T54" s="91"/>
      <c r="U54" s="86"/>
      <c r="V54" s="89"/>
      <c r="W54" s="90"/>
      <c r="X54" s="91"/>
    </row>
    <row r="55" spans="1:24" s="60" customFormat="1" ht="12.9" x14ac:dyDescent="0.2">
      <c r="A55" s="76"/>
      <c r="B55" s="76"/>
      <c r="C55" s="76"/>
      <c r="D55" s="68"/>
      <c r="E55" s="73"/>
      <c r="F55" s="68"/>
      <c r="G55" s="70"/>
      <c r="H55" s="70"/>
      <c r="I55" s="75"/>
      <c r="J55" s="70"/>
      <c r="K55" s="70"/>
      <c r="L55" s="70"/>
      <c r="M55" s="74"/>
      <c r="N55" s="70"/>
      <c r="O55" s="70"/>
      <c r="P55" s="70"/>
      <c r="Q55" s="74"/>
      <c r="R55" s="70"/>
      <c r="S55" s="70"/>
      <c r="T55" s="70"/>
      <c r="U55" s="74"/>
      <c r="V55" s="70"/>
      <c r="W55" s="70"/>
      <c r="X55" s="70"/>
    </row>
    <row r="56" spans="1:24" s="60" customFormat="1" ht="12.9" x14ac:dyDescent="0.2">
      <c r="A56" s="76"/>
      <c r="B56" s="76"/>
      <c r="C56" s="76"/>
      <c r="D56" s="68"/>
      <c r="E56" s="73"/>
      <c r="F56" s="68"/>
      <c r="G56" s="70"/>
      <c r="H56" s="70"/>
      <c r="I56" s="75"/>
      <c r="J56" s="70"/>
      <c r="K56" s="70"/>
      <c r="L56" s="70"/>
      <c r="M56" s="74"/>
      <c r="N56" s="70"/>
      <c r="O56" s="70"/>
      <c r="P56" s="70"/>
      <c r="Q56" s="74"/>
      <c r="R56" s="70"/>
      <c r="S56" s="70"/>
      <c r="T56" s="70"/>
      <c r="U56" s="74"/>
      <c r="V56" s="70"/>
      <c r="W56" s="70"/>
      <c r="X56" s="70"/>
    </row>
    <row r="57" spans="1:24" s="60" customFormat="1" ht="12.9" x14ac:dyDescent="0.2">
      <c r="A57" s="76"/>
      <c r="B57" s="76"/>
      <c r="C57" s="76"/>
      <c r="D57" s="68"/>
      <c r="E57" s="73"/>
      <c r="F57" s="68"/>
      <c r="G57" s="70"/>
      <c r="H57" s="70"/>
      <c r="I57" s="75"/>
      <c r="J57" s="70"/>
      <c r="K57" s="70"/>
      <c r="L57" s="70"/>
      <c r="M57" s="74"/>
      <c r="N57" s="70"/>
      <c r="O57" s="70"/>
      <c r="P57" s="70"/>
      <c r="Q57" s="74"/>
      <c r="R57" s="70"/>
      <c r="S57" s="70"/>
      <c r="T57" s="70"/>
      <c r="U57" s="74"/>
      <c r="V57" s="70"/>
      <c r="W57" s="70"/>
      <c r="X57" s="70"/>
    </row>
    <row r="58" spans="1:24" ht="5.0999999999999996" customHeight="1" thickBot="1" x14ac:dyDescent="0.3">
      <c r="A58" s="87"/>
      <c r="B58" s="87"/>
      <c r="C58" s="87"/>
      <c r="D58" s="88"/>
      <c r="E58" s="89"/>
      <c r="F58" s="89"/>
      <c r="G58" s="89"/>
      <c r="H58" s="90"/>
      <c r="J58" s="89"/>
      <c r="K58" s="90"/>
      <c r="L58" s="91"/>
      <c r="M58" s="86"/>
      <c r="N58" s="89"/>
      <c r="O58" s="90"/>
      <c r="P58" s="91"/>
      <c r="Q58" s="86"/>
      <c r="R58" s="89"/>
      <c r="S58" s="90"/>
      <c r="T58" s="91"/>
      <c r="U58" s="86"/>
      <c r="V58" s="89"/>
      <c r="W58" s="90"/>
      <c r="X58" s="91"/>
    </row>
    <row r="59" spans="1:24" ht="12.75" customHeight="1" thickTop="1" thickBot="1" x14ac:dyDescent="0.25">
      <c r="A59" s="3"/>
      <c r="B59" s="3"/>
      <c r="C59" s="5"/>
      <c r="D59" s="112" t="s">
        <v>56</v>
      </c>
      <c r="E59" s="112"/>
      <c r="F59" s="7"/>
      <c r="G59" s="9">
        <f>SUM(G54:G58)</f>
        <v>0</v>
      </c>
      <c r="H59" s="9">
        <f>SUM(H54:H58)</f>
        <v>0</v>
      </c>
      <c r="I59" s="4"/>
      <c r="J59" s="9">
        <f>SUM(J54:J58)</f>
        <v>0</v>
      </c>
      <c r="K59" s="9">
        <f>SUM(K54:K58)</f>
        <v>0</v>
      </c>
      <c r="L59" s="3"/>
      <c r="M59" s="8"/>
      <c r="N59" s="9">
        <f>SUM(N54:N58)</f>
        <v>0</v>
      </c>
      <c r="O59" s="9">
        <f>SUM(O54:O58)</f>
        <v>0</v>
      </c>
      <c r="P59" s="3"/>
      <c r="Q59" s="8"/>
      <c r="R59" s="9">
        <f>SUM(R54:R58)</f>
        <v>0</v>
      </c>
      <c r="S59" s="9">
        <f>SUM(S54:S58)</f>
        <v>0</v>
      </c>
      <c r="T59" s="3"/>
      <c r="U59" s="8"/>
      <c r="V59" s="9">
        <f>SUM(V54:V58)</f>
        <v>0</v>
      </c>
      <c r="W59" s="9">
        <f>SUM(W54:W58)</f>
        <v>0</v>
      </c>
      <c r="X59" s="3"/>
    </row>
    <row r="60" spans="1:24" ht="12.75" customHeight="1" thickTop="1" x14ac:dyDescent="0.2">
      <c r="A60" s="48" t="s">
        <v>22</v>
      </c>
      <c r="B60" s="49"/>
      <c r="C60" s="49"/>
      <c r="D60" s="50"/>
      <c r="E60" s="6" t="s">
        <v>39</v>
      </c>
      <c r="F60" s="7"/>
      <c r="G60" s="4"/>
      <c r="H60" s="4"/>
      <c r="I60" s="4"/>
      <c r="J60" s="4"/>
      <c r="K60" s="4"/>
      <c r="L60" s="3"/>
      <c r="M60" s="8"/>
      <c r="N60" s="4"/>
      <c r="O60" s="4"/>
      <c r="P60" s="3"/>
      <c r="Q60" s="8"/>
      <c r="R60" s="4"/>
      <c r="S60" s="4"/>
      <c r="T60" s="3"/>
      <c r="U60" s="8"/>
      <c r="V60" s="4"/>
      <c r="W60" s="4"/>
      <c r="X60" s="3"/>
    </row>
    <row r="61" spans="1:24" ht="12.75" customHeight="1" x14ac:dyDescent="0.2">
      <c r="A61" s="51" t="s">
        <v>23</v>
      </c>
      <c r="B61" s="22" t="s">
        <v>25</v>
      </c>
      <c r="C61" s="23"/>
      <c r="D61" s="52"/>
      <c r="E61" s="6"/>
      <c r="F61" s="7"/>
      <c r="G61" s="4"/>
      <c r="H61" s="4"/>
      <c r="I61" s="4"/>
      <c r="J61" s="4"/>
      <c r="K61" s="4"/>
      <c r="L61" s="3"/>
      <c r="M61" s="8"/>
      <c r="N61" s="4"/>
      <c r="O61" s="4"/>
      <c r="P61" s="3"/>
      <c r="Q61" s="8"/>
      <c r="R61" s="4"/>
      <c r="S61" s="4"/>
      <c r="T61" s="3"/>
      <c r="U61" s="8"/>
      <c r="V61" s="4"/>
      <c r="W61" s="4"/>
      <c r="X61" s="3"/>
    </row>
    <row r="62" spans="1:24" ht="12.75" customHeight="1" x14ac:dyDescent="0.2">
      <c r="A62" s="51" t="s">
        <v>24</v>
      </c>
      <c r="B62" s="22" t="s">
        <v>26</v>
      </c>
      <c r="C62" s="23"/>
      <c r="D62" s="52"/>
      <c r="E62" s="5" t="s">
        <v>35</v>
      </c>
      <c r="F62" s="7" t="s">
        <v>13</v>
      </c>
      <c r="G62" s="4">
        <f>(SUMIFS(G54:G58,$F54:$F58,$F62,$D54:$D58,"P"))</f>
        <v>0</v>
      </c>
      <c r="H62" s="4">
        <f>(SUMIFS(H54:H58,$F54:$F58,$F62,$D54:$D58,"P"))</f>
        <v>0</v>
      </c>
      <c r="I62" s="4"/>
      <c r="J62" s="4">
        <f>(SUMIFS(J54:J58,$F54:$F58,$F62,$D54:$D58,"P"))</f>
        <v>0</v>
      </c>
      <c r="K62" s="4">
        <f>(SUMIFS(K54:K58,$F54:$F58,$F62,$D54:$D58,"P"))</f>
        <v>0</v>
      </c>
      <c r="L62" s="3"/>
      <c r="M62" s="8"/>
      <c r="N62" s="4">
        <f>(SUMIFS(N54:N58,$F54:$F58,$F62,$D54:$D58,"P"))</f>
        <v>0</v>
      </c>
      <c r="O62" s="4">
        <f>(SUMIFS(O54:O58,$F54:$F58,$F62,$D54:$D58,"P"))</f>
        <v>0</v>
      </c>
      <c r="P62" s="3"/>
      <c r="Q62" s="8"/>
      <c r="R62" s="4">
        <f>(SUMIFS(R54:R58,$F54:$F58,$F62,$D54:$D58,"P"))</f>
        <v>0</v>
      </c>
      <c r="S62" s="4">
        <f>(SUMIFS(S54:S58,$F54:$F58,$F62,$D54:$D58,"P"))</f>
        <v>0</v>
      </c>
      <c r="T62" s="3"/>
      <c r="U62" s="8"/>
      <c r="V62" s="4">
        <f>(SUMIFS(V54:V58,$F54:$F58,$F62,$D54:$D58,"P"))</f>
        <v>0</v>
      </c>
      <c r="W62" s="4">
        <f>(SUMIFS(W54:W58,$F54:$F58,$F62,$D54:$D58,"P"))</f>
        <v>0</v>
      </c>
      <c r="X62" s="3"/>
    </row>
    <row r="63" spans="1:24" ht="12.75" customHeight="1" x14ac:dyDescent="0.2">
      <c r="A63" s="51" t="s">
        <v>13</v>
      </c>
      <c r="B63" s="22" t="s">
        <v>27</v>
      </c>
      <c r="C63" s="23"/>
      <c r="D63" s="52"/>
      <c r="E63" s="34" t="s">
        <v>36</v>
      </c>
      <c r="F63" s="38" t="s">
        <v>34</v>
      </c>
      <c r="G63" s="36">
        <f>(SUMIFS(G54:G58,$F54:$F58,$F63,$D54:$D58,"P"))</f>
        <v>0</v>
      </c>
      <c r="H63" s="36">
        <f>(SUMIFS(H54:H58,$F54:$F58,$F63,$D54:$D58,"P"))</f>
        <v>0</v>
      </c>
      <c r="I63" s="36"/>
      <c r="J63" s="36">
        <f>(SUMIFS(J54:J58,$F54:$F58,$F63,$D54:$D58,"P"))</f>
        <v>0</v>
      </c>
      <c r="K63" s="36">
        <f>(SUMIFS(K54:K58,$F54:$F58,$F63,$D54:$D58,"P"))</f>
        <v>0</v>
      </c>
      <c r="L63" s="3"/>
      <c r="M63" s="8"/>
      <c r="N63" s="4">
        <f>(SUMIFS(N54:N58,$F54:$F58,$F63,$D54:$D58,"P"))</f>
        <v>0</v>
      </c>
      <c r="O63" s="4">
        <f>(SUMIFS(O54:O58,$F54:$F58,$F63,$D54:$D58,"P"))</f>
        <v>0</v>
      </c>
      <c r="P63" s="3"/>
      <c r="Q63" s="8"/>
      <c r="R63" s="4">
        <f>(SUMIFS(R54:R58,$F54:$F58,$F63,$D54:$D58,"P"))</f>
        <v>0</v>
      </c>
      <c r="S63" s="4">
        <f>(SUMIFS(S54:S58,$F54:$F58,$F63,$D54:$D58,"P"))</f>
        <v>0</v>
      </c>
      <c r="T63" s="3"/>
      <c r="U63" s="8"/>
      <c r="V63" s="4">
        <f>(SUMIFS(V54:V58,$F54:$F58,$F63,$D54:$D58,"P"))</f>
        <v>0</v>
      </c>
      <c r="W63" s="4">
        <f>(SUMIFS(W54:W58,$F54:$F58,$F63,$D54:$D58,"P"))</f>
        <v>0</v>
      </c>
      <c r="X63" s="3"/>
    </row>
    <row r="64" spans="1:24" ht="12.75" customHeight="1" x14ac:dyDescent="0.2">
      <c r="A64" s="51" t="s">
        <v>12</v>
      </c>
      <c r="B64" s="22" t="s">
        <v>28</v>
      </c>
      <c r="C64" s="23"/>
      <c r="D64" s="52"/>
      <c r="E64" s="5" t="s">
        <v>42</v>
      </c>
      <c r="F64" s="7" t="s">
        <v>13</v>
      </c>
      <c r="G64" s="4">
        <f>(SUMIFS(G54:G58,$F54:$F58,$F64,$D54:$D58,"L"))</f>
        <v>0</v>
      </c>
      <c r="H64" s="4">
        <f>(SUMIFS(H54:H58,$F54:$F58,$F64,$D54:$D58,"L"))</f>
        <v>0</v>
      </c>
      <c r="I64" s="4"/>
      <c r="J64" s="4">
        <f>(SUMIFS(J54:J58,$F54:$F58,$F64,$D54:$D58,"L"))</f>
        <v>0</v>
      </c>
      <c r="K64" s="4">
        <f>(SUMIFS(K54:K58,$F54:$F58,$F64,$D54:$D58,"L"))</f>
        <v>0</v>
      </c>
      <c r="L64" s="3"/>
      <c r="M64" s="8"/>
      <c r="N64" s="4">
        <f>(SUMIFS(N54:N58,$F54:$F58,$F64,$D54:$D58,"L"))</f>
        <v>0</v>
      </c>
      <c r="O64" s="4">
        <f>(SUMIFS(O54:O58,$F54:$F58,$F64,$D54:$D58,"L"))</f>
        <v>0</v>
      </c>
      <c r="P64" s="3"/>
      <c r="Q64" s="8"/>
      <c r="R64" s="4">
        <f>(SUMIFS(R54:R58,$F54:$F58,$F64,$D54:$D58,"L"))</f>
        <v>0</v>
      </c>
      <c r="S64" s="4">
        <f>(SUMIFS(S54:S58,$F54:$F58,$F64,$D54:$D58,"L"))</f>
        <v>0</v>
      </c>
      <c r="T64" s="3"/>
      <c r="U64" s="8"/>
      <c r="V64" s="4">
        <f>(SUMIFS(V54:V58,$F54:$F58,$F64,$D54:$D58,"L"))</f>
        <v>0</v>
      </c>
      <c r="W64" s="4">
        <f>(SUMIFS(W54:W58,$F54:$F58,$F64,$D54:$D58,"L"))</f>
        <v>0</v>
      </c>
      <c r="X64" s="3"/>
    </row>
    <row r="65" spans="1:24" ht="12.75" customHeight="1" x14ac:dyDescent="0.2">
      <c r="A65" s="53" t="s">
        <v>14</v>
      </c>
      <c r="B65" s="54" t="s">
        <v>29</v>
      </c>
      <c r="C65" s="55"/>
      <c r="D65" s="56"/>
      <c r="E65" s="34" t="s">
        <v>43</v>
      </c>
      <c r="F65" s="38" t="s">
        <v>34</v>
      </c>
      <c r="G65" s="36">
        <f>(SUMIFS(G54:G58,$F54:$F58,$F65,$D54:$D58,"L"))</f>
        <v>0</v>
      </c>
      <c r="H65" s="36">
        <f>(SUMIFS(H54:H58,$F54:$F58,$F65,$D54:$D58,"L"))</f>
        <v>0</v>
      </c>
      <c r="I65" s="36"/>
      <c r="J65" s="36">
        <f>(SUMIFS(J54:J58,$F54:$F58,$F65,$D54:$D58,"L"))</f>
        <v>0</v>
      </c>
      <c r="K65" s="36">
        <f>(SUMIFS(K54:K58,$F54:$F58,$F65,$D54:$D58,"L"))</f>
        <v>0</v>
      </c>
      <c r="L65" s="3"/>
      <c r="M65" s="8"/>
      <c r="N65" s="4">
        <f>(SUMIFS(N54:N58,$F54:$F58,$F65,$D54:$D58,"L"))</f>
        <v>0</v>
      </c>
      <c r="O65" s="4">
        <f>(SUMIFS(O54:O58,$F54:$F58,$F65,$D54:$D58,"L"))</f>
        <v>0</v>
      </c>
      <c r="P65" s="3"/>
      <c r="Q65" s="8"/>
      <c r="R65" s="4">
        <f>(SUMIFS(R54:R58,$F54:$F58,$F65,$D54:$D58,"L"))</f>
        <v>0</v>
      </c>
      <c r="S65" s="4">
        <f>(SUMIFS(S54:S58,$F54:$F58,$F65,$D54:$D58,"L"))</f>
        <v>0</v>
      </c>
      <c r="T65" s="3"/>
      <c r="U65" s="8"/>
      <c r="V65" s="4">
        <f>(SUMIFS(V54:V58,$F54:$F58,$F65,$D54:$D58,"L"))</f>
        <v>0</v>
      </c>
      <c r="W65" s="4">
        <f>(SUMIFS(W54:W58,$F54:$F58,$F65,$D54:$D58,"L"))</f>
        <v>0</v>
      </c>
      <c r="X65" s="3"/>
    </row>
    <row r="66" spans="1:24" ht="12.75" customHeight="1" x14ac:dyDescent="0.2">
      <c r="A66" s="21"/>
      <c r="B66" s="22"/>
      <c r="C66" s="23"/>
      <c r="D66" s="20"/>
      <c r="E66" s="5" t="s">
        <v>37</v>
      </c>
      <c r="F66" s="7" t="s">
        <v>13</v>
      </c>
      <c r="G66" s="4">
        <f>(SUMIFS(G54:G58,$F54:$F58,$F66,$D54:$D58,"D"))</f>
        <v>0</v>
      </c>
      <c r="H66" s="4">
        <f>(SUMIFS(H54:H58,$F54:$F58,$F66,$D54:$D58,"D"))</f>
        <v>0</v>
      </c>
      <c r="I66" s="4"/>
      <c r="J66" s="4">
        <f>(SUMIFS(J54:J58,$F54:$F58,$F66,$D54:$D58,"D"))</f>
        <v>0</v>
      </c>
      <c r="K66" s="4">
        <f>(SUMIFS(K54:K58,$F54:$F58,$F66,$D54:$D58,"D"))</f>
        <v>0</v>
      </c>
      <c r="L66" s="3"/>
      <c r="M66" s="8"/>
      <c r="N66" s="4">
        <f>(SUMIFS(N54:N58,$F54:$F58,$F66,$D54:$D58,"D"))</f>
        <v>0</v>
      </c>
      <c r="O66" s="4">
        <f>(SUMIFS(O54:O58,$F54:$F58,$F66,$D54:$D58,"D"))</f>
        <v>0</v>
      </c>
      <c r="P66" s="3"/>
      <c r="Q66" s="8"/>
      <c r="R66" s="4">
        <f>(SUMIFS(R54:R58,$F54:$F58,$F66,$D54:$D58,"D"))</f>
        <v>0</v>
      </c>
      <c r="S66" s="4">
        <f>(SUMIFS(S54:S58,$F54:$F58,$F66,$D54:$D58,"D"))</f>
        <v>0</v>
      </c>
      <c r="T66" s="3"/>
      <c r="U66" s="8"/>
      <c r="V66" s="4">
        <f>(SUMIFS(V54:V58,$F54:$F58,$F66,$D54:$D58,"D"))</f>
        <v>0</v>
      </c>
      <c r="W66" s="4">
        <f>(SUMIFS(W54:W58,$F54:$F58,$F66,$D54:$D58,"D"))</f>
        <v>0</v>
      </c>
      <c r="X66" s="3"/>
    </row>
    <row r="67" spans="1:24" ht="12.75" customHeight="1" x14ac:dyDescent="0.2">
      <c r="A67" s="21"/>
      <c r="B67" s="22"/>
      <c r="C67" s="23"/>
      <c r="D67" s="20"/>
      <c r="E67" s="34" t="s">
        <v>38</v>
      </c>
      <c r="F67" s="38" t="s">
        <v>34</v>
      </c>
      <c r="G67" s="36">
        <f>(SUMIFS(G54:G58,$F54:$F58,$F67,$D54:$D58,"D"))</f>
        <v>0</v>
      </c>
      <c r="H67" s="36">
        <f>(SUMIFS(H54:H58,$F54:$F58,$F67,$D54:$D58,"D"))</f>
        <v>0</v>
      </c>
      <c r="I67" s="36"/>
      <c r="J67" s="36">
        <f>(SUMIFS(J54:J58,$F54:$F58,$F67,$D54:$D58,"D"))</f>
        <v>0</v>
      </c>
      <c r="K67" s="36">
        <f>(SUMIFS(K54:K58,$F54:$F58,$F67,$D54:$D58,"D"))</f>
        <v>0</v>
      </c>
      <c r="L67" s="3"/>
      <c r="M67" s="8"/>
      <c r="N67" s="4">
        <f>(SUMIFS(N54:N58,$F54:$F58,$F67,$D54:$D58,"D"))</f>
        <v>0</v>
      </c>
      <c r="O67" s="4">
        <f>(SUMIFS(O54:O58,$F54:$F58,$F67,$D54:$D58,"D"))</f>
        <v>0</v>
      </c>
      <c r="P67" s="3"/>
      <c r="Q67" s="8"/>
      <c r="R67" s="4">
        <f>(SUMIFS(R54:R58,$F54:$F58,$F67,$D54:$D58,"D"))</f>
        <v>0</v>
      </c>
      <c r="S67" s="4">
        <f>(SUMIFS(S54:S58,$F54:$F58,$F67,$D54:$D58,"D"))</f>
        <v>0</v>
      </c>
      <c r="T67" s="3"/>
      <c r="U67" s="8"/>
      <c r="V67" s="4">
        <f>(SUMIFS(V54:V58,$F54:$F58,$F67,$D54:$D58,"D"))</f>
        <v>0</v>
      </c>
      <c r="W67" s="4">
        <f>(SUMIFS(W54:W58,$F54:$F58,$F67,$D54:$D58,"D"))</f>
        <v>0</v>
      </c>
      <c r="X67" s="3"/>
    </row>
    <row r="68" spans="1:24" ht="12.75" customHeight="1" x14ac:dyDescent="0.2">
      <c r="A68" s="21"/>
      <c r="B68" s="22"/>
      <c r="C68" s="23"/>
      <c r="D68" s="20"/>
      <c r="E68" s="5" t="s">
        <v>40</v>
      </c>
      <c r="F68" s="7" t="s">
        <v>13</v>
      </c>
      <c r="G68" s="4">
        <f>(SUMIFS(G54:G58,$F54:$F58,$F68,$D54:$D58,"C"))</f>
        <v>0</v>
      </c>
      <c r="H68" s="4">
        <f>(SUMIFS(H54:H58,$F54:$F58,$F68,$D54:$D58,"C"))</f>
        <v>0</v>
      </c>
      <c r="I68" s="4"/>
      <c r="J68" s="4">
        <f>(SUMIFS(J54:J58,$F54:$F58,$F68,$D54:$D58,"C"))</f>
        <v>0</v>
      </c>
      <c r="K68" s="4">
        <f>(SUMIFS(K54:K58,$F54:$F58,$F68,$D54:$D58,"C"))</f>
        <v>0</v>
      </c>
      <c r="L68" s="3"/>
      <c r="M68" s="8"/>
      <c r="N68" s="4">
        <f>(SUMIFS(N54:N58,$F54:$F58,$F68,$D54:$D58,"C"))</f>
        <v>0</v>
      </c>
      <c r="O68" s="4">
        <f>(SUMIFS(O54:O58,$F54:$F58,$F68,$D54:$D58,"C"))</f>
        <v>0</v>
      </c>
      <c r="P68" s="3"/>
      <c r="Q68" s="8"/>
      <c r="R68" s="4">
        <f>(SUMIFS(R54:R58,$F54:$F58,$F68,$D54:$D58,"C"))</f>
        <v>0</v>
      </c>
      <c r="S68" s="4">
        <f>(SUMIFS(S54:S58,$F54:$F58,$F68,$D54:$D58,"C"))</f>
        <v>0</v>
      </c>
      <c r="T68" s="3"/>
      <c r="U68" s="8"/>
      <c r="V68" s="4">
        <f>(SUMIFS(V54:V58,$F54:$F58,$F68,$D54:$D58,"C"))</f>
        <v>0</v>
      </c>
      <c r="W68" s="4">
        <f>(SUMIFS(W54:W58,$F54:$F58,$F68,$D54:$D58,"C"))</f>
        <v>0</v>
      </c>
      <c r="X68" s="3"/>
    </row>
    <row r="69" spans="1:24" ht="12.75" customHeight="1" x14ac:dyDescent="0.2">
      <c r="A69" s="21"/>
      <c r="B69" s="22"/>
      <c r="C69" s="23"/>
      <c r="D69" s="20"/>
      <c r="E69" s="34" t="s">
        <v>41</v>
      </c>
      <c r="F69" s="38" t="s">
        <v>34</v>
      </c>
      <c r="G69" s="36">
        <f>(SUMIFS(G54:G58,$F54:$F58,$F69,$D54:$D58,"C"))</f>
        <v>0</v>
      </c>
      <c r="H69" s="36">
        <f>(SUMIFS(H54:H58,$F54:$F58,$F69,$D54:$D58,"C"))</f>
        <v>0</v>
      </c>
      <c r="I69" s="36"/>
      <c r="J69" s="36">
        <f>(SUMIFS(J54:J58,$F54:$F58,$F69,$D54:$D58,"C"))</f>
        <v>0</v>
      </c>
      <c r="K69" s="36">
        <f>(SUMIFS(K54:K58,$F54:$F58,$F69,$D54:$D58,"C"))</f>
        <v>0</v>
      </c>
      <c r="L69" s="3"/>
      <c r="M69" s="8"/>
      <c r="N69" s="4">
        <f>(SUMIFS(N54:N58,$F54:$F58,$F69,$D54:$D58,"C"))</f>
        <v>0</v>
      </c>
      <c r="O69" s="4">
        <f>(SUMIFS(O54:O58,$F54:$F58,$F69,$D54:$D58,"C"))</f>
        <v>0</v>
      </c>
      <c r="P69" s="3"/>
      <c r="Q69" s="8"/>
      <c r="R69" s="4">
        <f>(SUMIFS(R54:R58,$F54:$F58,$F69,$D54:$D58,"C"))</f>
        <v>0</v>
      </c>
      <c r="S69" s="4">
        <f>(SUMIFS(S54:S58,$F54:$F58,$F69,$D54:$D58,"C"))</f>
        <v>0</v>
      </c>
      <c r="T69" s="3"/>
      <c r="U69" s="8"/>
      <c r="V69" s="4">
        <f>(SUMIFS(V54:V58,$F54:$F58,$F69,$D54:$D58,"C"))</f>
        <v>0</v>
      </c>
      <c r="W69" s="4">
        <f>(SUMIFS(W54:W58,$F54:$F58,$F69,$D54:$D58,"C"))</f>
        <v>0</v>
      </c>
      <c r="X69" s="3"/>
    </row>
    <row r="70" spans="1:24" ht="12.75" customHeight="1" x14ac:dyDescent="0.2">
      <c r="A70" s="21"/>
      <c r="B70" s="22"/>
      <c r="C70" s="23"/>
      <c r="D70" s="20"/>
      <c r="E70" s="5" t="s">
        <v>44</v>
      </c>
      <c r="F70" s="7" t="s">
        <v>13</v>
      </c>
      <c r="G70" s="4">
        <f>(SUMIFS(G54:G58,$F54:$F58,$F70,$D54:$D58,"E"))</f>
        <v>0</v>
      </c>
      <c r="H70" s="4">
        <f>(SUMIFS(H54:H58,$F54:$F58,$F70,$D54:$D58,"E"))</f>
        <v>0</v>
      </c>
      <c r="I70" s="4"/>
      <c r="J70" s="4">
        <f>(SUMIFS(J54:J58,$F54:$F58,$F70,$D54:$D58,"E"))</f>
        <v>0</v>
      </c>
      <c r="K70" s="4">
        <f>(SUMIFS(K54:K58,$F54:$F58,$F70,$D54:$D58,"E"))</f>
        <v>0</v>
      </c>
      <c r="L70" s="3"/>
      <c r="M70" s="8"/>
      <c r="N70" s="4">
        <f>(SUMIFS(N54:N58,$F54:$F58,$F70,$D54:$D58,"E"))</f>
        <v>0</v>
      </c>
      <c r="O70" s="4">
        <f>(SUMIFS(O54:O58,$F54:$F58,$F70,$D54:$D58,"E"))</f>
        <v>0</v>
      </c>
      <c r="P70" s="3"/>
      <c r="Q70" s="8"/>
      <c r="R70" s="4">
        <f>(SUMIFS(R54:R58,$F54:$F58,$F70,$D54:$D58,"E"))</f>
        <v>0</v>
      </c>
      <c r="S70" s="4">
        <f>(SUMIFS(S54:S58,$F54:$F58,$F70,$D54:$D58,"E"))</f>
        <v>0</v>
      </c>
      <c r="T70" s="3"/>
      <c r="U70" s="8"/>
      <c r="V70" s="4">
        <f>(SUMIFS(V54:V58,$F54:$F58,$F70,$D54:$D58,"E"))</f>
        <v>0</v>
      </c>
      <c r="W70" s="4">
        <f>(SUMIFS(W54:W58,$F54:$F58,$F70,$D54:$D58,"E"))</f>
        <v>0</v>
      </c>
      <c r="X70" s="3"/>
    </row>
    <row r="71" spans="1:24" ht="12.75" customHeight="1" x14ac:dyDescent="0.2">
      <c r="A71" s="21"/>
      <c r="B71" s="22"/>
      <c r="C71" s="23"/>
      <c r="D71" s="20"/>
      <c r="E71" s="101" t="s">
        <v>45</v>
      </c>
      <c r="F71" s="100" t="s">
        <v>34</v>
      </c>
      <c r="G71" s="36">
        <f>(SUMIFS(G54:G58,$F54:$F58,$F71,$D54:$D58,"E"))</f>
        <v>0</v>
      </c>
      <c r="H71" s="36">
        <f>(SUMIFS(H54:H58,$F54:$F58,$F71,$D54:$D58,"E"))</f>
        <v>0</v>
      </c>
      <c r="I71" s="36"/>
      <c r="J71" s="36">
        <f>(SUMIFS(J54:J58,$F54:$F58,$F71,$D54:$D58,"E"))</f>
        <v>0</v>
      </c>
      <c r="K71" s="36">
        <f>(SUMIFS(K54:K58,$F54:$F58,$F71,$D54:$D58,"E"))</f>
        <v>0</v>
      </c>
      <c r="L71" s="3"/>
      <c r="M71" s="8"/>
      <c r="N71" s="36">
        <f>(SUMIFS(N54:N58,$F54:$F58,$F71,$D54:$D58,"E"))</f>
        <v>0</v>
      </c>
      <c r="O71" s="36">
        <f>(SUMIFS(O54:O58,$F54:$F58,$F71,$D54:$D58,"E"))</f>
        <v>0</v>
      </c>
      <c r="P71" s="3"/>
      <c r="Q71" s="8"/>
      <c r="R71" s="36">
        <f>(SUMIFS(R54:R58,$F54:$F58,$F71,$D54:$D58,"E"))</f>
        <v>0</v>
      </c>
      <c r="S71" s="36">
        <f>(SUMIFS(S54:S58,$F54:$F58,$F71,$D54:$D58,"E"))</f>
        <v>0</v>
      </c>
      <c r="T71" s="3"/>
      <c r="U71" s="8"/>
      <c r="V71" s="36">
        <f>(SUMIFS(V54:V58,$F54:$F58,$F71,$D54:$D58,"E"))</f>
        <v>0</v>
      </c>
      <c r="W71" s="36">
        <f>(SUMIFS(W54:W58,$F54:$F58,$F71,$D54:$D58,"E"))</f>
        <v>0</v>
      </c>
      <c r="X71" s="3"/>
    </row>
    <row r="72" spans="1:24" ht="12.75" customHeight="1" x14ac:dyDescent="0.2">
      <c r="E72" s="29" t="s">
        <v>15</v>
      </c>
      <c r="F72" s="30"/>
      <c r="G72" s="30">
        <f>IF(SUM(G62:G71)=SUM(G59),SUM(G62:G71),"Error")</f>
        <v>0</v>
      </c>
      <c r="H72" s="30">
        <f>IF(SUM(H62:H71)=SUM(H59),SUM(H62:H71),"Error")</f>
        <v>0</v>
      </c>
      <c r="I72" s="31"/>
      <c r="J72" s="30">
        <f>IF(SUM(J62:J71)=SUM(J59),SUM(J62:J71),"Error")</f>
        <v>0</v>
      </c>
      <c r="K72" s="30">
        <f>IF(SUM(K62:K71)=SUM(K59),SUM(K62:K71),"Error")</f>
        <v>0</v>
      </c>
      <c r="L72" s="3"/>
      <c r="M72" s="8"/>
      <c r="N72" s="30">
        <f>IF(SUM(N62:N71)=SUM(N59),SUM(N62:N71),"Error")</f>
        <v>0</v>
      </c>
      <c r="O72" s="30">
        <f>IF(SUM(O62:O71)=SUM(O59),SUM(O62:O71),"Error")</f>
        <v>0</v>
      </c>
      <c r="P72" s="3"/>
      <c r="Q72" s="8"/>
      <c r="R72" s="30">
        <f>IF(SUM(R62:R71)=SUM(R59),SUM(R62:R71),"Error")</f>
        <v>0</v>
      </c>
      <c r="S72" s="30">
        <f>IF(SUM(S62:S71)=SUM(S59),SUM(S62:S71),"Error")</f>
        <v>0</v>
      </c>
      <c r="T72" s="3"/>
      <c r="U72" s="8"/>
      <c r="V72" s="30">
        <f>IF(SUM(V62:V71)=SUM(V59),SUM(V62:V71),"Error")</f>
        <v>0</v>
      </c>
      <c r="W72" s="30">
        <f>IF(SUM(W62:W71)=SUM(W59),SUM(W62:W71),"Error")</f>
        <v>0</v>
      </c>
      <c r="X72" s="3"/>
    </row>
    <row r="73" spans="1:24" ht="12.75" customHeight="1" x14ac:dyDescent="0.2">
      <c r="E73" s="16"/>
      <c r="F73" s="7"/>
      <c r="G73" s="4"/>
      <c r="H73" s="4"/>
      <c r="I73" s="4"/>
      <c r="J73" s="4"/>
      <c r="K73" s="4"/>
      <c r="L73" s="3"/>
      <c r="M73" s="8"/>
      <c r="N73" s="4"/>
      <c r="O73" s="4"/>
      <c r="P73" s="3"/>
      <c r="Q73" s="8"/>
      <c r="R73" s="4"/>
      <c r="S73" s="4"/>
      <c r="T73" s="3"/>
      <c r="U73" s="8"/>
      <c r="V73" s="4"/>
      <c r="W73" s="4"/>
      <c r="X73" s="3"/>
    </row>
    <row r="74" spans="1:24" ht="12.75" customHeight="1" x14ac:dyDescent="0.2">
      <c r="E74" s="5" t="s">
        <v>31</v>
      </c>
      <c r="F74" s="2" t="s">
        <v>13</v>
      </c>
      <c r="G74" s="4">
        <f>SUMIF($F62:$F71,$F74,G62:G71)</f>
        <v>0</v>
      </c>
      <c r="H74" s="4">
        <f>SUMIF($F62:$F71,$F74,H62:H71)</f>
        <v>0</v>
      </c>
      <c r="I74" s="4"/>
      <c r="J74" s="4">
        <f>SUMIF($F62:$F71,$F74,J62:J71)</f>
        <v>0</v>
      </c>
      <c r="K74" s="4">
        <f>SUMIF($F62:$F71,$F74,K62:K71)</f>
        <v>0</v>
      </c>
      <c r="L74" s="3"/>
      <c r="M74" s="8"/>
      <c r="N74" s="4">
        <f>SUMIF($F62:$F71,$F74,N62:N71)</f>
        <v>0</v>
      </c>
      <c r="O74" s="4">
        <f>SUMIF($F62:$F71,$F74,O62:O71)</f>
        <v>0</v>
      </c>
      <c r="P74" s="3"/>
      <c r="Q74" s="8"/>
      <c r="R74" s="4">
        <f>SUMIF($F62:$F71,$F74,R62:R71)</f>
        <v>0</v>
      </c>
      <c r="S74" s="4">
        <f>SUMIF($F62:$F71,$F74,S62:S71)</f>
        <v>0</v>
      </c>
      <c r="T74" s="3"/>
      <c r="U74" s="8"/>
      <c r="V74" s="4">
        <f>SUMIF($F62:$F71,$F74,V62:V71)</f>
        <v>0</v>
      </c>
      <c r="W74" s="4">
        <v>0</v>
      </c>
      <c r="X74" s="3"/>
    </row>
    <row r="75" spans="1:24" ht="12.75" customHeight="1" x14ac:dyDescent="0.2">
      <c r="E75" s="34" t="s">
        <v>33</v>
      </c>
      <c r="F75" s="35" t="s">
        <v>34</v>
      </c>
      <c r="G75" s="42">
        <f>SUMIF($F62:$F71,$F75,G62:G71)</f>
        <v>0</v>
      </c>
      <c r="H75" s="36">
        <f>SUMIF($F62:$F71,$F75,H62:H71)</f>
        <v>0</v>
      </c>
      <c r="I75" s="37"/>
      <c r="J75" s="36">
        <f>SUMIF($F62:$F71,$F75,J62:J71)</f>
        <v>0</v>
      </c>
      <c r="K75" s="36">
        <f>SUMIF($F62:$F71,$F75,K62:K71)</f>
        <v>0</v>
      </c>
      <c r="M75" s="8"/>
      <c r="N75" s="36">
        <f>SUMIF($F62:$F71,$F75,N62:N71)</f>
        <v>0</v>
      </c>
      <c r="O75" s="36">
        <f>SUMIF($F62:$F71,$F75,O62:O71)</f>
        <v>0</v>
      </c>
      <c r="Q75" s="8"/>
      <c r="R75" s="4">
        <f>SUMIF($F62:$F71,$F75,R62:R71)</f>
        <v>0</v>
      </c>
      <c r="S75" s="4">
        <f>SUMIF($F62:$F71,$F75,S62:S71)</f>
        <v>0</v>
      </c>
      <c r="U75" s="8"/>
      <c r="V75" s="4">
        <f>SUMIF($F62:$F71,$F75,V62:V71)</f>
        <v>0</v>
      </c>
      <c r="W75" s="4">
        <f>SUMIF($F62:$F71,$F75,W62:W71)</f>
        <v>0</v>
      </c>
    </row>
    <row r="76" spans="1:24" ht="12.75" customHeight="1" x14ac:dyDescent="0.2">
      <c r="E76" s="29" t="s">
        <v>54</v>
      </c>
      <c r="F76" s="32"/>
      <c r="G76" s="33">
        <f>IF(SUM(G72)=SUM(G59),SUM(G74:G75),"Error")</f>
        <v>0</v>
      </c>
      <c r="H76" s="33">
        <f>IF(SUM(H72)=SUM(H59),SUM(H74:H75),"Error")</f>
        <v>0</v>
      </c>
      <c r="I76" s="19"/>
      <c r="J76" s="33">
        <f>IF(SUM(J72)=SUM(J59),SUM(J74:J75),"Error")</f>
        <v>0</v>
      </c>
      <c r="K76" s="33">
        <f>IF(SUM(K72)=SUM(K59),SUM(K74:K75),"Error")</f>
        <v>0</v>
      </c>
      <c r="N76" s="33">
        <f>IF(SUM(N72)=SUM(N59),SUM(N74:N75),"Error")</f>
        <v>0</v>
      </c>
      <c r="O76" s="33">
        <f>IF(SUM(O72)=SUM(O59),SUM(O74:O75),"Error")</f>
        <v>0</v>
      </c>
      <c r="R76" s="33">
        <f>IF(SUM(R72)=SUM(R59),SUM(R74:R75),"Error")</f>
        <v>0</v>
      </c>
      <c r="S76" s="33">
        <f>IF(SUM(S72)=SUM(S59),SUM(S74:S75),"Error")</f>
        <v>0</v>
      </c>
      <c r="V76" s="33">
        <f>IF(SUM(V72)=SUM(V59),SUM(V74:V75),"Error")</f>
        <v>0</v>
      </c>
      <c r="W76" s="33">
        <f>IF(SUM(W72)=SUM(W59),SUM(W74:W75),"Error")</f>
        <v>0</v>
      </c>
    </row>
    <row r="77" spans="1:24" ht="12.75" customHeight="1" x14ac:dyDescent="0.2">
      <c r="A77" s="15"/>
      <c r="B77" s="15"/>
      <c r="C77" s="26"/>
      <c r="D77" s="26"/>
      <c r="E77" s="5"/>
      <c r="G77" s="7"/>
      <c r="H77" s="4"/>
      <c r="I77" s="10"/>
      <c r="J77" s="4"/>
      <c r="K77" s="4"/>
      <c r="N77" s="4"/>
      <c r="O77" s="4"/>
      <c r="R77" s="4"/>
      <c r="S77" s="4"/>
      <c r="V77" s="4"/>
      <c r="W77" s="4"/>
    </row>
    <row r="78" spans="1:24" s="60" customFormat="1" ht="12.75" customHeight="1" x14ac:dyDescent="0.2">
      <c r="A78" s="119" t="s">
        <v>65</v>
      </c>
      <c r="B78" s="120"/>
      <c r="C78" s="120"/>
      <c r="D78" s="120"/>
      <c r="E78" s="120"/>
      <c r="F78" s="120"/>
      <c r="G78" s="120"/>
      <c r="H78" s="121"/>
      <c r="I78" s="71"/>
      <c r="J78" s="113" t="s">
        <v>2</v>
      </c>
      <c r="K78" s="113"/>
      <c r="L78" s="113"/>
      <c r="M78" s="67"/>
      <c r="N78" s="114" t="s">
        <v>3</v>
      </c>
      <c r="O78" s="115"/>
      <c r="P78" s="116"/>
      <c r="Q78" s="67"/>
      <c r="R78" s="114" t="s">
        <v>4</v>
      </c>
      <c r="S78" s="115"/>
      <c r="T78" s="116"/>
      <c r="U78" s="67"/>
      <c r="V78" s="114" t="s">
        <v>5</v>
      </c>
      <c r="W78" s="115"/>
      <c r="X78" s="116"/>
    </row>
    <row r="79" spans="1:24" ht="27.2" x14ac:dyDescent="0.25">
      <c r="A79" s="92"/>
      <c r="B79" s="92"/>
      <c r="C79" s="92"/>
      <c r="D79" s="103" t="s">
        <v>22</v>
      </c>
      <c r="E79" s="85" t="s">
        <v>21</v>
      </c>
      <c r="F79" s="83" t="s">
        <v>8</v>
      </c>
      <c r="G79" s="83" t="str">
        <f>$G$8</f>
        <v>FY 26</v>
      </c>
      <c r="H79" s="84" t="str">
        <f>$H$8</f>
        <v>FY 27</v>
      </c>
      <c r="I79" s="95"/>
      <c r="J79" s="83" t="str">
        <f>$G$8</f>
        <v>FY 26</v>
      </c>
      <c r="K79" s="84" t="str">
        <f>$H$8</f>
        <v>FY 27</v>
      </c>
      <c r="L79" s="85" t="s">
        <v>9</v>
      </c>
      <c r="M79" s="86"/>
      <c r="N79" s="83" t="str">
        <f>$G$8</f>
        <v>FY 26</v>
      </c>
      <c r="O79" s="84" t="str">
        <f>$H$8</f>
        <v>FY 27</v>
      </c>
      <c r="P79" s="85" t="s">
        <v>9</v>
      </c>
      <c r="Q79" s="86"/>
      <c r="R79" s="83" t="str">
        <f>$G$8</f>
        <v>FY 26</v>
      </c>
      <c r="S79" s="84" t="str">
        <f>$H$8</f>
        <v>FY 27</v>
      </c>
      <c r="T79" s="85" t="s">
        <v>9</v>
      </c>
      <c r="U79" s="86"/>
      <c r="V79" s="83" t="str">
        <f>$G$8</f>
        <v>FY 26</v>
      </c>
      <c r="W79" s="84" t="str">
        <f>$H$8</f>
        <v>FY 27</v>
      </c>
      <c r="X79" s="85" t="s">
        <v>9</v>
      </c>
    </row>
    <row r="80" spans="1:24" ht="5.0999999999999996" customHeight="1" x14ac:dyDescent="0.25">
      <c r="A80" s="88"/>
      <c r="B80" s="88"/>
      <c r="C80" s="88"/>
      <c r="D80" s="88"/>
      <c r="E80" s="89"/>
      <c r="F80" s="89"/>
      <c r="G80" s="89"/>
      <c r="H80" s="90"/>
      <c r="J80" s="89"/>
      <c r="K80" s="90"/>
      <c r="L80" s="91"/>
      <c r="M80" s="86"/>
      <c r="N80" s="89"/>
      <c r="O80" s="90"/>
      <c r="P80" s="91"/>
      <c r="Q80" s="86"/>
      <c r="R80" s="89"/>
      <c r="S80" s="90"/>
      <c r="T80" s="91"/>
      <c r="U80" s="86"/>
      <c r="V80" s="89"/>
      <c r="W80" s="90"/>
      <c r="X80" s="91"/>
    </row>
    <row r="81" spans="1:24" s="60" customFormat="1" ht="12.9" x14ac:dyDescent="0.2">
      <c r="A81" s="76"/>
      <c r="B81" s="76"/>
      <c r="C81" s="76"/>
      <c r="D81" s="68"/>
      <c r="E81" s="73"/>
      <c r="F81" s="68"/>
      <c r="G81" s="70"/>
      <c r="H81" s="70"/>
      <c r="I81" s="75"/>
      <c r="J81" s="70"/>
      <c r="K81" s="70"/>
      <c r="L81" s="70"/>
      <c r="M81" s="74"/>
      <c r="N81" s="70"/>
      <c r="O81" s="70"/>
      <c r="P81" s="70"/>
      <c r="Q81" s="74"/>
      <c r="R81" s="70"/>
      <c r="S81" s="70"/>
      <c r="T81" s="70"/>
      <c r="U81" s="74"/>
      <c r="V81" s="70"/>
      <c r="W81" s="70"/>
      <c r="X81" s="70"/>
    </row>
    <row r="82" spans="1:24" s="60" customFormat="1" ht="12.9" x14ac:dyDescent="0.2">
      <c r="A82" s="76"/>
      <c r="B82" s="76"/>
      <c r="C82" s="76"/>
      <c r="D82" s="68"/>
      <c r="E82" s="73"/>
      <c r="F82" s="68"/>
      <c r="G82" s="70"/>
      <c r="H82" s="70"/>
      <c r="I82" s="75"/>
      <c r="J82" s="70"/>
      <c r="K82" s="70"/>
      <c r="L82" s="70"/>
      <c r="M82" s="74"/>
      <c r="N82" s="70"/>
      <c r="O82" s="70"/>
      <c r="P82" s="70"/>
      <c r="Q82" s="74"/>
      <c r="R82" s="70"/>
      <c r="S82" s="70"/>
      <c r="T82" s="70"/>
      <c r="U82" s="74"/>
      <c r="V82" s="70"/>
      <c r="W82" s="70"/>
      <c r="X82" s="70"/>
    </row>
    <row r="83" spans="1:24" s="60" customFormat="1" ht="12.9" x14ac:dyDescent="0.2">
      <c r="A83" s="76"/>
      <c r="B83" s="76"/>
      <c r="C83" s="76"/>
      <c r="D83" s="68"/>
      <c r="E83" s="73"/>
      <c r="F83" s="68"/>
      <c r="G83" s="70"/>
      <c r="H83" s="70"/>
      <c r="I83" s="75"/>
      <c r="J83" s="70"/>
      <c r="K83" s="70"/>
      <c r="L83" s="70"/>
      <c r="M83" s="74"/>
      <c r="N83" s="70"/>
      <c r="O83" s="70"/>
      <c r="P83" s="70"/>
      <c r="Q83" s="74"/>
      <c r="R83" s="70"/>
      <c r="S83" s="70"/>
      <c r="T83" s="70"/>
      <c r="U83" s="74"/>
      <c r="V83" s="70"/>
      <c r="W83" s="70"/>
      <c r="X83" s="70"/>
    </row>
    <row r="84" spans="1:24" ht="5.0999999999999996" customHeight="1" thickBot="1" x14ac:dyDescent="0.3">
      <c r="A84" s="87"/>
      <c r="B84" s="87"/>
      <c r="C84" s="87"/>
      <c r="D84" s="88"/>
      <c r="E84" s="89"/>
      <c r="F84" s="89"/>
      <c r="G84" s="89"/>
      <c r="H84" s="90"/>
      <c r="J84" s="89"/>
      <c r="K84" s="90"/>
      <c r="L84" s="91"/>
      <c r="M84" s="86"/>
      <c r="N84" s="89"/>
      <c r="O84" s="90"/>
      <c r="P84" s="91"/>
      <c r="Q84" s="86"/>
      <c r="R84" s="89"/>
      <c r="S84" s="90"/>
      <c r="T84" s="91"/>
      <c r="U84" s="86"/>
      <c r="V84" s="89"/>
      <c r="W84" s="90"/>
      <c r="X84" s="91"/>
    </row>
    <row r="85" spans="1:24" ht="12.75" customHeight="1" thickTop="1" thickBot="1" x14ac:dyDescent="0.25">
      <c r="A85" s="3"/>
      <c r="B85" s="3"/>
      <c r="C85" s="5"/>
      <c r="D85" s="112" t="s">
        <v>56</v>
      </c>
      <c r="E85" s="112"/>
      <c r="F85" s="7"/>
      <c r="G85" s="9">
        <f>SUM(G80:G84)</f>
        <v>0</v>
      </c>
      <c r="H85" s="9">
        <f>SUM(H80:H84)</f>
        <v>0</v>
      </c>
      <c r="I85" s="4"/>
      <c r="J85" s="9">
        <f>SUM(J80:J84)</f>
        <v>0</v>
      </c>
      <c r="K85" s="9">
        <f>SUM(K80:K84)</f>
        <v>0</v>
      </c>
      <c r="L85" s="3"/>
      <c r="M85" s="8"/>
      <c r="N85" s="9">
        <f>SUM(N80:N84)</f>
        <v>0</v>
      </c>
      <c r="O85" s="9">
        <f>SUM(O80:O84)</f>
        <v>0</v>
      </c>
      <c r="P85" s="3"/>
      <c r="Q85" s="8"/>
      <c r="R85" s="9">
        <f>SUM(R80:R84)</f>
        <v>0</v>
      </c>
      <c r="S85" s="9">
        <f>SUM(S80:S84)</f>
        <v>0</v>
      </c>
      <c r="T85" s="3"/>
      <c r="U85" s="8"/>
      <c r="V85" s="9">
        <f>SUM(V80:V84)</f>
        <v>0</v>
      </c>
      <c r="W85" s="9">
        <f>SUM(W80:W84)</f>
        <v>0</v>
      </c>
      <c r="X85" s="3"/>
    </row>
    <row r="86" spans="1:24" ht="12.75" customHeight="1" thickTop="1" x14ac:dyDescent="0.2">
      <c r="A86" s="48" t="s">
        <v>22</v>
      </c>
      <c r="B86" s="49"/>
      <c r="C86" s="49"/>
      <c r="D86" s="50"/>
      <c r="E86" s="6" t="s">
        <v>39</v>
      </c>
      <c r="F86" s="7"/>
      <c r="G86" s="4"/>
      <c r="H86" s="4"/>
      <c r="I86" s="4"/>
      <c r="J86" s="4"/>
      <c r="K86" s="4"/>
      <c r="L86" s="3"/>
      <c r="M86" s="8"/>
      <c r="N86" s="4"/>
      <c r="O86" s="4"/>
      <c r="P86" s="3"/>
      <c r="Q86" s="8"/>
      <c r="R86" s="4"/>
      <c r="S86" s="4"/>
      <c r="T86" s="3"/>
      <c r="U86" s="8"/>
      <c r="V86" s="4"/>
      <c r="W86" s="4"/>
      <c r="X86" s="3"/>
    </row>
    <row r="87" spans="1:24" ht="12.75" customHeight="1" x14ac:dyDescent="0.2">
      <c r="A87" s="51" t="s">
        <v>23</v>
      </c>
      <c r="B87" s="22" t="s">
        <v>25</v>
      </c>
      <c r="C87" s="23"/>
      <c r="D87" s="52"/>
      <c r="E87" s="6"/>
      <c r="F87" s="7"/>
      <c r="G87" s="4"/>
      <c r="H87" s="4"/>
      <c r="I87" s="4"/>
      <c r="J87" s="4"/>
      <c r="K87" s="4"/>
      <c r="L87" s="3"/>
      <c r="M87" s="8"/>
      <c r="N87" s="4"/>
      <c r="O87" s="4"/>
      <c r="P87" s="3"/>
      <c r="Q87" s="8"/>
      <c r="R87" s="4"/>
      <c r="S87" s="4"/>
      <c r="T87" s="3"/>
      <c r="U87" s="8"/>
      <c r="V87" s="4"/>
      <c r="W87" s="4"/>
      <c r="X87" s="3"/>
    </row>
    <row r="88" spans="1:24" ht="12.75" customHeight="1" x14ac:dyDescent="0.2">
      <c r="A88" s="51" t="s">
        <v>24</v>
      </c>
      <c r="B88" s="22" t="s">
        <v>26</v>
      </c>
      <c r="C88" s="23"/>
      <c r="D88" s="52"/>
      <c r="E88" s="5" t="s">
        <v>35</v>
      </c>
      <c r="F88" s="7" t="s">
        <v>13</v>
      </c>
      <c r="G88" s="4">
        <f>(SUMIFS(G80:G84,$F80:$F84,$F88,$D80:$D84,"P"))</f>
        <v>0</v>
      </c>
      <c r="H88" s="4">
        <f>(SUMIFS(H80:H84,$F80:$F84,$F88,$D80:$D84,"P"))</f>
        <v>0</v>
      </c>
      <c r="I88" s="4"/>
      <c r="J88" s="4">
        <f>(SUMIFS(J80:J84,$F80:$F84,$F88,$D80:$D84,"P"))</f>
        <v>0</v>
      </c>
      <c r="K88" s="4">
        <f>(SUMIFS(K80:K84,$F80:$F84,$F88,$D80:$D84,"P"))</f>
        <v>0</v>
      </c>
      <c r="L88" s="3"/>
      <c r="M88" s="8"/>
      <c r="N88" s="4">
        <f>(SUMIFS(N80:N84,$F80:$F84,$F88,$D80:$D84,"P"))</f>
        <v>0</v>
      </c>
      <c r="O88" s="4">
        <f>(SUMIFS(O80:O84,$F80:$F84,$F88,$D80:$D84,"P"))</f>
        <v>0</v>
      </c>
      <c r="P88" s="3"/>
      <c r="Q88" s="8"/>
      <c r="R88" s="4">
        <f>(SUMIFS(R80:R84,$F80:$F84,$F88,$D80:$D84,"P"))</f>
        <v>0</v>
      </c>
      <c r="S88" s="4">
        <f>(SUMIFS(S80:S84,$F80:$F84,$F88,$D80:$D84,"P"))</f>
        <v>0</v>
      </c>
      <c r="T88" s="3"/>
      <c r="U88" s="8"/>
      <c r="V88" s="4">
        <f>(SUMIFS(V80:V84,$F80:$F84,$F88,$D80:$D84,"P"))</f>
        <v>0</v>
      </c>
      <c r="W88" s="4">
        <f>(SUMIFS(W80:W84,$F80:$F84,$F88,$D80:$D84,"P"))</f>
        <v>0</v>
      </c>
      <c r="X88" s="3"/>
    </row>
    <row r="89" spans="1:24" ht="12.75" customHeight="1" x14ac:dyDescent="0.2">
      <c r="A89" s="51" t="s">
        <v>13</v>
      </c>
      <c r="B89" s="22" t="s">
        <v>27</v>
      </c>
      <c r="C89" s="23"/>
      <c r="D89" s="52"/>
      <c r="E89" s="34" t="s">
        <v>36</v>
      </c>
      <c r="F89" s="38" t="s">
        <v>34</v>
      </c>
      <c r="G89" s="36">
        <f>(SUMIFS(G80:G84,$F80:$F84,$F89,$D80:$D84,"P"))</f>
        <v>0</v>
      </c>
      <c r="H89" s="36">
        <f>(SUMIFS(H80:H84,$F80:$F84,$F89,$D80:$D84,"P"))</f>
        <v>0</v>
      </c>
      <c r="I89" s="36"/>
      <c r="J89" s="36">
        <f>(SUMIFS(J80:J84,$F80:$F84,$F89,$D80:$D84,"P"))</f>
        <v>0</v>
      </c>
      <c r="K89" s="36">
        <f>(SUMIFS(K80:K84,$F80:$F84,$F89,$D80:$D84,"P"))</f>
        <v>0</v>
      </c>
      <c r="L89" s="3"/>
      <c r="M89" s="8"/>
      <c r="N89" s="4">
        <f>(SUMIFS(N80:N84,$F80:$F84,$F89,$D80:$D84,"P"))</f>
        <v>0</v>
      </c>
      <c r="O89" s="4">
        <f>(SUMIFS(O80:O84,$F80:$F84,$F89,$D80:$D84,"P"))</f>
        <v>0</v>
      </c>
      <c r="P89" s="3"/>
      <c r="Q89" s="8"/>
      <c r="R89" s="4">
        <f>(SUMIFS(R80:R84,$F80:$F84,$F89,$D80:$D84,"P"))</f>
        <v>0</v>
      </c>
      <c r="S89" s="4">
        <f>(SUMIFS(S80:S84,$F80:$F84,$F89,$D80:$D84,"P"))</f>
        <v>0</v>
      </c>
      <c r="T89" s="3"/>
      <c r="U89" s="8"/>
      <c r="V89" s="4">
        <f>(SUMIFS(V80:V84,$F80:$F84,$F89,$D80:$D84,"P"))</f>
        <v>0</v>
      </c>
      <c r="W89" s="4">
        <f>(SUMIFS(W80:W84,$F80:$F84,$F89,$D80:$D84,"P"))</f>
        <v>0</v>
      </c>
      <c r="X89" s="3"/>
    </row>
    <row r="90" spans="1:24" ht="12.75" customHeight="1" x14ac:dyDescent="0.2">
      <c r="A90" s="51" t="s">
        <v>12</v>
      </c>
      <c r="B90" s="22" t="s">
        <v>28</v>
      </c>
      <c r="C90" s="23"/>
      <c r="D90" s="52"/>
      <c r="E90" s="5" t="s">
        <v>42</v>
      </c>
      <c r="F90" s="7" t="s">
        <v>13</v>
      </c>
      <c r="G90" s="4">
        <f>(SUMIFS(G80:G84,$F80:$F84,$F90,$D80:$D84,"L"))</f>
        <v>0</v>
      </c>
      <c r="H90" s="4">
        <f>(SUMIFS(H80:H84,$F80:$F84,$F90,$D80:$D84,"L"))</f>
        <v>0</v>
      </c>
      <c r="I90" s="4"/>
      <c r="J90" s="4">
        <f>(SUMIFS(J80:J84,$F80:$F84,$F90,$D80:$D84,"L"))</f>
        <v>0</v>
      </c>
      <c r="K90" s="4">
        <f>(SUMIFS(K80:K84,$F80:$F84,$F90,$D80:$D84,"L"))</f>
        <v>0</v>
      </c>
      <c r="L90" s="3"/>
      <c r="M90" s="8"/>
      <c r="N90" s="4">
        <f>(SUMIFS(N80:N84,$F80:$F84,$F90,$D80:$D84,"L"))</f>
        <v>0</v>
      </c>
      <c r="O90" s="4">
        <f>(SUMIFS(O80:O84,$F80:$F84,$F90,$D80:$D84,"L"))</f>
        <v>0</v>
      </c>
      <c r="P90" s="3"/>
      <c r="Q90" s="8"/>
      <c r="R90" s="4">
        <f>(SUMIFS(R80:R84,$F80:$F84,$F90,$D80:$D84,"L"))</f>
        <v>0</v>
      </c>
      <c r="S90" s="4">
        <f>(SUMIFS(S80:S84,$F80:$F84,$F90,$D80:$D84,"L"))</f>
        <v>0</v>
      </c>
      <c r="T90" s="3"/>
      <c r="U90" s="8"/>
      <c r="V90" s="4">
        <f>(SUMIFS(V80:V84,$F80:$F84,$F90,$D80:$D84,"L"))</f>
        <v>0</v>
      </c>
      <c r="W90" s="4">
        <f>(SUMIFS(W80:W84,$F80:$F84,$F90,$D80:$D84,"L"))</f>
        <v>0</v>
      </c>
      <c r="X90" s="3"/>
    </row>
    <row r="91" spans="1:24" ht="12.75" customHeight="1" x14ac:dyDescent="0.2">
      <c r="A91" s="53" t="s">
        <v>14</v>
      </c>
      <c r="B91" s="54" t="s">
        <v>29</v>
      </c>
      <c r="C91" s="55"/>
      <c r="D91" s="56"/>
      <c r="E91" s="34" t="s">
        <v>43</v>
      </c>
      <c r="F91" s="38" t="s">
        <v>34</v>
      </c>
      <c r="G91" s="36">
        <f>(SUMIFS(G80:G84,$F80:$F84,$F91,$D80:$D84,"L"))</f>
        <v>0</v>
      </c>
      <c r="H91" s="36">
        <f>(SUMIFS(H80:H84,$F80:$F84,$F91,$D80:$D84,"L"))</f>
        <v>0</v>
      </c>
      <c r="I91" s="36"/>
      <c r="J91" s="36">
        <f>(SUMIFS(J80:J84,$F80:$F84,$F91,$D80:$D84,"L"))</f>
        <v>0</v>
      </c>
      <c r="K91" s="36">
        <f>(SUMIFS(K80:K84,$F80:$F84,$F91,$D80:$D84,"L"))</f>
        <v>0</v>
      </c>
      <c r="L91" s="3"/>
      <c r="M91" s="8"/>
      <c r="N91" s="4">
        <f>(SUMIFS(N80:N84,$F80:$F84,$F91,$D80:$D84,"L"))</f>
        <v>0</v>
      </c>
      <c r="O91" s="4">
        <f>(SUMIFS(O80:O84,$F80:$F84,$F91,$D80:$D84,"L"))</f>
        <v>0</v>
      </c>
      <c r="P91" s="3"/>
      <c r="Q91" s="8"/>
      <c r="R91" s="4">
        <f>(SUMIFS(R80:R84,$F80:$F84,$F91,$D80:$D84,"L"))</f>
        <v>0</v>
      </c>
      <c r="S91" s="4">
        <f>(SUMIFS(S80:S84,$F80:$F84,$F91,$D80:$D84,"L"))</f>
        <v>0</v>
      </c>
      <c r="T91" s="3"/>
      <c r="U91" s="8"/>
      <c r="V91" s="4">
        <f>(SUMIFS(V80:V84,$F80:$F84,$F91,$D80:$D84,"L"))</f>
        <v>0</v>
      </c>
      <c r="W91" s="4">
        <f>(SUMIFS(W80:W84,$F80:$F84,$F91,$D80:$D84,"L"))</f>
        <v>0</v>
      </c>
      <c r="X91" s="3"/>
    </row>
    <row r="92" spans="1:24" ht="12.75" customHeight="1" x14ac:dyDescent="0.2">
      <c r="A92" s="21"/>
      <c r="B92" s="22"/>
      <c r="C92" s="23"/>
      <c r="D92" s="20"/>
      <c r="E92" s="5" t="s">
        <v>37</v>
      </c>
      <c r="F92" s="7" t="s">
        <v>13</v>
      </c>
      <c r="G92" s="4">
        <f>(SUMIFS(G80:G84,$F80:$F84,$F92,$D80:$D84,"D"))</f>
        <v>0</v>
      </c>
      <c r="H92" s="4">
        <f>(SUMIFS(H80:H84,$F80:$F84,$F92,$D80:$D84,"D"))</f>
        <v>0</v>
      </c>
      <c r="I92" s="4"/>
      <c r="J92" s="4">
        <f>(SUMIFS(J80:J84,$F80:$F84,$F92,$D80:$D84,"D"))</f>
        <v>0</v>
      </c>
      <c r="K92" s="4">
        <f>(SUMIFS(K80:K84,$F80:$F84,$F92,$D80:$D84,"D"))</f>
        <v>0</v>
      </c>
      <c r="L92" s="3"/>
      <c r="M92" s="8"/>
      <c r="N92" s="4">
        <f>(SUMIFS(N80:N84,$F80:$F84,$F92,$D80:$D84,"D"))</f>
        <v>0</v>
      </c>
      <c r="O92" s="4">
        <f>(SUMIFS(O80:O84,$F80:$F84,$F92,$D80:$D84,"D"))</f>
        <v>0</v>
      </c>
      <c r="P92" s="3"/>
      <c r="Q92" s="8"/>
      <c r="R92" s="4">
        <f>(SUMIFS(R80:R84,$F80:$F84,$F92,$D80:$D84,"D"))</f>
        <v>0</v>
      </c>
      <c r="S92" s="4">
        <f>(SUMIFS(S80:S84,$F80:$F84,$F92,$D80:$D84,"D"))</f>
        <v>0</v>
      </c>
      <c r="T92" s="3"/>
      <c r="U92" s="8"/>
      <c r="V92" s="4">
        <f>(SUMIFS(V80:V84,$F80:$F84,$F92,$D80:$D84,"D"))</f>
        <v>0</v>
      </c>
      <c r="W92" s="4">
        <f>(SUMIFS(W80:W84,$F80:$F84,$F92,$D80:$D84,"D"))</f>
        <v>0</v>
      </c>
      <c r="X92" s="3"/>
    </row>
    <row r="93" spans="1:24" ht="12.75" customHeight="1" x14ac:dyDescent="0.2">
      <c r="A93" s="21"/>
      <c r="B93" s="22"/>
      <c r="C93" s="23"/>
      <c r="D93" s="20"/>
      <c r="E93" s="34" t="s">
        <v>38</v>
      </c>
      <c r="F93" s="38" t="s">
        <v>34</v>
      </c>
      <c r="G93" s="36">
        <f>(SUMIFS(G80:G84,$F80:$F84,$F93,$D80:$D84,"D"))</f>
        <v>0</v>
      </c>
      <c r="H93" s="36">
        <f>(SUMIFS(H80:H84,$F80:$F84,$F93,$D80:$D84,"D"))</f>
        <v>0</v>
      </c>
      <c r="I93" s="36"/>
      <c r="J93" s="36">
        <f>(SUMIFS(J80:J84,$F80:$F84,$F93,$D80:$D84,"D"))</f>
        <v>0</v>
      </c>
      <c r="K93" s="36">
        <f>(SUMIFS(K80:K84,$F80:$F84,$F93,$D80:$D84,"D"))</f>
        <v>0</v>
      </c>
      <c r="L93" s="3"/>
      <c r="M93" s="8"/>
      <c r="N93" s="4">
        <f>(SUMIFS(N80:N84,$F80:$F84,$F93,$D80:$D84,"D"))</f>
        <v>0</v>
      </c>
      <c r="O93" s="4">
        <f>(SUMIFS(O80:O84,$F80:$F84,$F93,$D80:$D84,"D"))</f>
        <v>0</v>
      </c>
      <c r="P93" s="3"/>
      <c r="Q93" s="8"/>
      <c r="R93" s="4">
        <f>(SUMIFS(R80:R84,$F80:$F84,$F93,$D80:$D84,"D"))</f>
        <v>0</v>
      </c>
      <c r="S93" s="4">
        <f>(SUMIFS(S80:S84,$F80:$F84,$F93,$D80:$D84,"D"))</f>
        <v>0</v>
      </c>
      <c r="T93" s="3"/>
      <c r="U93" s="8"/>
      <c r="V93" s="4">
        <f>(SUMIFS(V80:V84,$F80:$F84,$F93,$D80:$D84,"D"))</f>
        <v>0</v>
      </c>
      <c r="W93" s="4">
        <f>(SUMIFS(W80:W84,$F80:$F84,$F93,$D80:$D84,"D"))</f>
        <v>0</v>
      </c>
      <c r="X93" s="3"/>
    </row>
    <row r="94" spans="1:24" ht="12.75" customHeight="1" x14ac:dyDescent="0.2">
      <c r="A94" s="21"/>
      <c r="B94" s="22"/>
      <c r="C94" s="23"/>
      <c r="D94" s="20"/>
      <c r="E94" s="5" t="s">
        <v>40</v>
      </c>
      <c r="F94" s="7" t="s">
        <v>13</v>
      </c>
      <c r="G94" s="4">
        <f>(SUMIFS(G80:G84,$F80:$F84,$F94,$D80:$D84,"C"))</f>
        <v>0</v>
      </c>
      <c r="H94" s="4">
        <f>(SUMIFS(H80:H84,$F80:$F84,$F94,$D80:$D84,"C"))</f>
        <v>0</v>
      </c>
      <c r="I94" s="4"/>
      <c r="J94" s="4">
        <f>(SUMIFS(J80:J84,$F80:$F84,$F94,$D80:$D84,"C"))</f>
        <v>0</v>
      </c>
      <c r="K94" s="4">
        <f>(SUMIFS(K80:K84,$F80:$F84,$F94,$D80:$D84,"C"))</f>
        <v>0</v>
      </c>
      <c r="L94" s="3"/>
      <c r="M94" s="8"/>
      <c r="N94" s="4">
        <f>(SUMIFS(N80:N84,$F80:$F84,$F94,$D80:$D84,"C"))</f>
        <v>0</v>
      </c>
      <c r="O94" s="4">
        <f>(SUMIFS(O80:O84,$F80:$F84,$F94,$D80:$D84,"C"))</f>
        <v>0</v>
      </c>
      <c r="P94" s="3"/>
      <c r="Q94" s="8"/>
      <c r="R94" s="4">
        <f>(SUMIFS(R80:R84,$F80:$F84,$F94,$D80:$D84,"C"))</f>
        <v>0</v>
      </c>
      <c r="S94" s="4">
        <f>(SUMIFS(S80:S84,$F80:$F84,$F94,$D80:$D84,"C"))</f>
        <v>0</v>
      </c>
      <c r="T94" s="3"/>
      <c r="U94" s="8"/>
      <c r="V94" s="4">
        <f>(SUMIFS(V80:V84,$F80:$F84,$F94,$D80:$D84,"C"))</f>
        <v>0</v>
      </c>
      <c r="W94" s="4">
        <f>(SUMIFS(W80:W84,$F80:$F84,$F94,$D80:$D84,"C"))</f>
        <v>0</v>
      </c>
      <c r="X94" s="3"/>
    </row>
    <row r="95" spans="1:24" ht="12.75" customHeight="1" x14ac:dyDescent="0.2">
      <c r="A95" s="21"/>
      <c r="B95" s="22"/>
      <c r="C95" s="23"/>
      <c r="D95" s="20"/>
      <c r="E95" s="34" t="s">
        <v>41</v>
      </c>
      <c r="F95" s="38" t="s">
        <v>34</v>
      </c>
      <c r="G95" s="36">
        <f>(SUMIFS(G80:G84,$F80:$F84,$F95,$D80:$D84,"C"))</f>
        <v>0</v>
      </c>
      <c r="H95" s="36">
        <f>(SUMIFS(H80:H84,$F80:$F84,$F95,$D80:$D84,"C"))</f>
        <v>0</v>
      </c>
      <c r="I95" s="36"/>
      <c r="J95" s="36">
        <f>(SUMIFS(J80:J84,$F80:$F84,$F95,$D80:$D84,"C"))</f>
        <v>0</v>
      </c>
      <c r="K95" s="36">
        <f>(SUMIFS(K80:K84,$F80:$F84,$F95,$D80:$D84,"C"))</f>
        <v>0</v>
      </c>
      <c r="L95" s="3"/>
      <c r="M95" s="8"/>
      <c r="N95" s="4">
        <f>(SUMIFS(N80:N84,$F80:$F84,$F95,$D80:$D84,"C"))</f>
        <v>0</v>
      </c>
      <c r="O95" s="4">
        <f>(SUMIFS(O80:O84,$F80:$F84,$F95,$D80:$D84,"C"))</f>
        <v>0</v>
      </c>
      <c r="P95" s="3"/>
      <c r="Q95" s="8"/>
      <c r="R95" s="4">
        <f>(SUMIFS(R80:R84,$F80:$F84,$F95,$D80:$D84,"C"))</f>
        <v>0</v>
      </c>
      <c r="S95" s="4">
        <f>(SUMIFS(S80:S84,$F80:$F84,$F95,$D80:$D84,"C"))</f>
        <v>0</v>
      </c>
      <c r="T95" s="3"/>
      <c r="U95" s="8"/>
      <c r="V95" s="4">
        <f>(SUMIFS(V80:V84,$F80:$F84,$F95,$D80:$D84,"C"))</f>
        <v>0</v>
      </c>
      <c r="W95" s="4">
        <f>(SUMIFS(W80:W84,$F80:$F84,$F95,$D80:$D84,"C"))</f>
        <v>0</v>
      </c>
      <c r="X95" s="3"/>
    </row>
    <row r="96" spans="1:24" ht="12.75" customHeight="1" x14ac:dyDescent="0.2">
      <c r="A96" s="21"/>
      <c r="B96" s="22"/>
      <c r="C96" s="23"/>
      <c r="D96" s="20"/>
      <c r="E96" s="5" t="s">
        <v>44</v>
      </c>
      <c r="F96" s="7" t="s">
        <v>13</v>
      </c>
      <c r="G96" s="4">
        <f>(SUMIFS(G80:G84,$F80:$F84,$F96,$D80:$D84,"E"))</f>
        <v>0</v>
      </c>
      <c r="H96" s="4">
        <f>(SUMIFS(H80:H84,$F80:$F84,$F96,$D80:$D84,"E"))</f>
        <v>0</v>
      </c>
      <c r="I96" s="4"/>
      <c r="J96" s="4">
        <f>(SUMIFS(J80:J84,$F80:$F84,$F96,$D80:$D84,"E"))</f>
        <v>0</v>
      </c>
      <c r="K96" s="4">
        <f>(SUMIFS(K80:K84,$F80:$F84,$F96,$D80:$D84,"E"))</f>
        <v>0</v>
      </c>
      <c r="L96" s="3"/>
      <c r="M96" s="8"/>
      <c r="N96" s="4">
        <f>(SUMIFS(N80:N84,$F80:$F84,$F96,$D80:$D84,"E"))</f>
        <v>0</v>
      </c>
      <c r="O96" s="4">
        <f>(SUMIFS(O80:O84,$F80:$F84,$F96,$D80:$D84,"E"))</f>
        <v>0</v>
      </c>
      <c r="P96" s="3"/>
      <c r="Q96" s="8"/>
      <c r="R96" s="4">
        <f>(SUMIFS(R80:R84,$F80:$F84,$F96,$D80:$D84,"E"))</f>
        <v>0</v>
      </c>
      <c r="S96" s="4">
        <f>(SUMIFS(S80:S84,$F80:$F84,$F96,$D80:$D84,"E"))</f>
        <v>0</v>
      </c>
      <c r="T96" s="3"/>
      <c r="U96" s="8"/>
      <c r="V96" s="4">
        <f>(SUMIFS(V80:V84,$F80:$F84,$F96,$D80:$D84,"E"))</f>
        <v>0</v>
      </c>
      <c r="W96" s="4">
        <f>(SUMIFS(W80:W84,$F80:$F84,$F96,$D80:$D84,"E"))</f>
        <v>0</v>
      </c>
      <c r="X96" s="3"/>
    </row>
    <row r="97" spans="1:24" ht="12.75" customHeight="1" x14ac:dyDescent="0.2">
      <c r="A97" s="21"/>
      <c r="B97" s="22"/>
      <c r="C97" s="23"/>
      <c r="D97" s="20"/>
      <c r="E97" s="101" t="s">
        <v>45</v>
      </c>
      <c r="F97" s="100" t="s">
        <v>34</v>
      </c>
      <c r="G97" s="36">
        <f>(SUMIFS(G80:G84,$F80:$F84,$F97,$D80:$D84,"E"))</f>
        <v>0</v>
      </c>
      <c r="H97" s="36">
        <f>(SUMIFS(H80:H84,$F80:$F84,$F97,$D80:$D84,"E"))</f>
        <v>0</v>
      </c>
      <c r="I97" s="36"/>
      <c r="J97" s="36">
        <f>(SUMIFS(J80:J84,$F80:$F84,$F97,$D80:$D84,"E"))</f>
        <v>0</v>
      </c>
      <c r="K97" s="36">
        <f>(SUMIFS(K80:K84,$F80:$F84,$F97,$D80:$D84,"E"))</f>
        <v>0</v>
      </c>
      <c r="L97" s="3"/>
      <c r="M97" s="8"/>
      <c r="N97" s="36">
        <f>(SUMIFS(N80:N84,$F80:$F84,$F97,$D80:$D84,"E"))</f>
        <v>0</v>
      </c>
      <c r="O97" s="36">
        <f>(SUMIFS(O80:O84,$F80:$F84,$F97,$D80:$D84,"E"))</f>
        <v>0</v>
      </c>
      <c r="P97" s="3"/>
      <c r="Q97" s="8"/>
      <c r="R97" s="36">
        <f>(SUMIFS(R80:R84,$F80:$F84,$F97,$D80:$D84,"E"))</f>
        <v>0</v>
      </c>
      <c r="S97" s="36">
        <f>(SUMIFS(S80:S84,$F80:$F84,$F97,$D80:$D84,"E"))</f>
        <v>0</v>
      </c>
      <c r="T97" s="3"/>
      <c r="U97" s="8"/>
      <c r="V97" s="36">
        <f>(SUMIFS(V80:V84,$F80:$F84,$F97,$D80:$D84,"E"))</f>
        <v>0</v>
      </c>
      <c r="W97" s="36">
        <f>(SUMIFS(W80:W84,$F80:$F84,$F97,$D80:$D84,"E"))</f>
        <v>0</v>
      </c>
      <c r="X97" s="3"/>
    </row>
    <row r="98" spans="1:24" ht="12.75" customHeight="1" x14ac:dyDescent="0.2">
      <c r="E98" s="29" t="s">
        <v>15</v>
      </c>
      <c r="F98" s="30"/>
      <c r="G98" s="30">
        <f>IF(SUM(G88:G97)=SUM(G85),SUM(G88:G97),"Error")</f>
        <v>0</v>
      </c>
      <c r="H98" s="30">
        <f>IF(SUM(H88:H97)=SUM(H85),SUM(H88:H97),"Error")</f>
        <v>0</v>
      </c>
      <c r="I98" s="31"/>
      <c r="J98" s="30">
        <f>IF(SUM(J88:J97)=SUM(J85),SUM(J88:J97),"Error")</f>
        <v>0</v>
      </c>
      <c r="K98" s="30">
        <f>IF(SUM(K88:K97)=SUM(K85),SUM(K88:K97),"Error")</f>
        <v>0</v>
      </c>
      <c r="L98" s="3"/>
      <c r="M98" s="8"/>
      <c r="N98" s="30">
        <f>IF(SUM(N88:N97)=SUM(N85),SUM(N88:N97),"Error")</f>
        <v>0</v>
      </c>
      <c r="O98" s="30">
        <f>IF(SUM(O88:O97)=SUM(O85),SUM(O88:O97),"Error")</f>
        <v>0</v>
      </c>
      <c r="P98" s="3"/>
      <c r="Q98" s="8"/>
      <c r="R98" s="30">
        <f>IF(SUM(R88:R97)=SUM(R85),SUM(R88:R97),"Error")</f>
        <v>0</v>
      </c>
      <c r="S98" s="30">
        <f>IF(SUM(S88:S97)=SUM(S85),SUM(S88:S97),"Error")</f>
        <v>0</v>
      </c>
      <c r="T98" s="3"/>
      <c r="U98" s="8"/>
      <c r="V98" s="30">
        <f>IF(SUM(V88:V97)=SUM(V85),SUM(V88:V97),"Error")</f>
        <v>0</v>
      </c>
      <c r="W98" s="30">
        <f>IF(SUM(W88:W97)=SUM(W85),SUM(W88:W97),"Error")</f>
        <v>0</v>
      </c>
      <c r="X98" s="3"/>
    </row>
    <row r="99" spans="1:24" ht="12.75" customHeight="1" x14ac:dyDescent="0.2">
      <c r="E99" s="16"/>
      <c r="F99" s="7"/>
      <c r="G99" s="4"/>
      <c r="H99" s="4"/>
      <c r="I99" s="4"/>
      <c r="J99" s="4"/>
      <c r="K99" s="4"/>
      <c r="L99" s="3"/>
      <c r="M99" s="8"/>
      <c r="N99" s="4"/>
      <c r="O99" s="4"/>
      <c r="P99" s="3"/>
      <c r="Q99" s="8"/>
      <c r="R99" s="4"/>
      <c r="S99" s="4"/>
      <c r="T99" s="3"/>
      <c r="U99" s="8"/>
      <c r="V99" s="4"/>
      <c r="W99" s="4"/>
      <c r="X99" s="3"/>
    </row>
    <row r="100" spans="1:24" ht="12.75" customHeight="1" x14ac:dyDescent="0.2">
      <c r="E100" s="5" t="s">
        <v>31</v>
      </c>
      <c r="F100" s="2" t="s">
        <v>13</v>
      </c>
      <c r="G100" s="4">
        <f>SUMIF($F88:$F97,$F100,G88:G97)</f>
        <v>0</v>
      </c>
      <c r="H100" s="4">
        <f>SUMIF($F88:$F97,$F100,H88:H97)</f>
        <v>0</v>
      </c>
      <c r="I100" s="4"/>
      <c r="J100" s="4">
        <f>SUMIF($F88:$F97,$F100,J88:J97)</f>
        <v>0</v>
      </c>
      <c r="K100" s="4">
        <f>SUMIF($F88:$F97,$F100,K88:K97)</f>
        <v>0</v>
      </c>
      <c r="L100" s="3"/>
      <c r="M100" s="8"/>
      <c r="N100" s="4">
        <f>SUMIF($F88:$F97,$F100,N88:N97)</f>
        <v>0</v>
      </c>
      <c r="O100" s="4">
        <f>SUMIF($F88:$F97,$F100,O88:O97)</f>
        <v>0</v>
      </c>
      <c r="P100" s="3"/>
      <c r="Q100" s="8"/>
      <c r="R100" s="4">
        <f>SUMIF($F88:$F97,$F100,R88:R97)</f>
        <v>0</v>
      </c>
      <c r="S100" s="4">
        <f>SUMIF($F88:$F97,$F100,S88:S97)</f>
        <v>0</v>
      </c>
      <c r="T100" s="3"/>
      <c r="U100" s="8"/>
      <c r="V100" s="4">
        <f>SUMIF($F88:$F97,$F100,V88:V97)</f>
        <v>0</v>
      </c>
      <c r="W100" s="4">
        <v>0</v>
      </c>
      <c r="X100" s="3"/>
    </row>
    <row r="101" spans="1:24" ht="12.75" customHeight="1" x14ac:dyDescent="0.2">
      <c r="E101" s="34" t="s">
        <v>33</v>
      </c>
      <c r="F101" s="35" t="s">
        <v>34</v>
      </c>
      <c r="G101" s="42">
        <f>SUMIF($F88:$F97,$F101,G88:G97)</f>
        <v>0</v>
      </c>
      <c r="H101" s="36">
        <f>SUMIF($F88:$F97,$F101,H88:H97)</f>
        <v>0</v>
      </c>
      <c r="I101" s="37"/>
      <c r="J101" s="36">
        <f>SUMIF($F88:$F97,$F101,J88:J97)</f>
        <v>0</v>
      </c>
      <c r="K101" s="36">
        <f>SUMIF($F88:$F97,$F101,K88:K97)</f>
        <v>0</v>
      </c>
      <c r="M101" s="8"/>
      <c r="N101" s="36">
        <f>SUMIF($F88:$F97,$F101,N88:N97)</f>
        <v>0</v>
      </c>
      <c r="O101" s="36">
        <f>SUMIF($F88:$F97,$F101,O88:O97)</f>
        <v>0</v>
      </c>
      <c r="Q101" s="8"/>
      <c r="R101" s="4">
        <f>SUMIF($F88:$F97,$F101,R88:R97)</f>
        <v>0</v>
      </c>
      <c r="S101" s="4">
        <f>SUMIF($F88:$F97,$F101,S88:S97)</f>
        <v>0</v>
      </c>
      <c r="U101" s="8"/>
      <c r="V101" s="4">
        <f>SUMIF($F88:$F97,$F101,V88:V97)</f>
        <v>0</v>
      </c>
      <c r="W101" s="4">
        <f>SUMIF($F88:$F97,$F101,W88:W97)</f>
        <v>0</v>
      </c>
    </row>
    <row r="102" spans="1:24" ht="12.75" customHeight="1" x14ac:dyDescent="0.2">
      <c r="E102" s="29" t="s">
        <v>54</v>
      </c>
      <c r="F102" s="32"/>
      <c r="G102" s="33">
        <f>IF(SUM(G98)=SUM(G85),SUM(G100:G101),"Error")</f>
        <v>0</v>
      </c>
      <c r="H102" s="33">
        <f>IF(SUM(H98)=SUM(H85),SUM(H100:H101),"Error")</f>
        <v>0</v>
      </c>
      <c r="I102" s="19"/>
      <c r="J102" s="33">
        <f>IF(SUM(J98)=SUM(J85),SUM(J100:J101),"Error")</f>
        <v>0</v>
      </c>
      <c r="K102" s="33">
        <f>IF(SUM(K98)=SUM(K85),SUM(K100:K101),"Error")</f>
        <v>0</v>
      </c>
      <c r="N102" s="33">
        <f>IF(SUM(N98)=SUM(N85),SUM(N100:N101),"Error")</f>
        <v>0</v>
      </c>
      <c r="O102" s="33">
        <f>IF(SUM(O98)=SUM(O85),SUM(O100:O101),"Error")</f>
        <v>0</v>
      </c>
      <c r="R102" s="33">
        <f>IF(SUM(R98)=SUM(R85),SUM(R100:R101),"Error")</f>
        <v>0</v>
      </c>
      <c r="S102" s="33">
        <f>IF(SUM(S98)=SUM(S85),SUM(S100:S101),"Error")</f>
        <v>0</v>
      </c>
      <c r="V102" s="33">
        <f>IF(SUM(V98)=SUM(V85),SUM(V100:V101),"Error")</f>
        <v>0</v>
      </c>
      <c r="W102" s="33">
        <f>IF(SUM(W98)=SUM(W85),SUM(W100:W101),"Error")</f>
        <v>0</v>
      </c>
    </row>
    <row r="103" spans="1:24" ht="12.75" customHeight="1" x14ac:dyDescent="0.2">
      <c r="A103" s="15"/>
      <c r="B103" s="15"/>
      <c r="C103" s="23"/>
      <c r="D103" s="23"/>
      <c r="E103" s="16"/>
      <c r="F103" s="17"/>
      <c r="G103" s="31"/>
      <c r="H103" s="18"/>
      <c r="I103" s="19"/>
      <c r="J103" s="18"/>
      <c r="K103" s="18"/>
      <c r="N103" s="18"/>
      <c r="O103" s="18"/>
      <c r="R103" s="18"/>
      <c r="S103" s="18"/>
      <c r="V103" s="18"/>
      <c r="W103" s="18"/>
    </row>
    <row r="104" spans="1:24" s="60" customFormat="1" ht="12.75" customHeight="1" x14ac:dyDescent="0.2">
      <c r="A104" s="119" t="s">
        <v>64</v>
      </c>
      <c r="B104" s="120"/>
      <c r="C104" s="120"/>
      <c r="D104" s="120"/>
      <c r="E104" s="120"/>
      <c r="F104" s="120"/>
      <c r="G104" s="120"/>
      <c r="H104" s="121"/>
      <c r="I104" s="71"/>
      <c r="J104" s="113" t="s">
        <v>2</v>
      </c>
      <c r="K104" s="113"/>
      <c r="L104" s="113"/>
      <c r="M104" s="67"/>
      <c r="N104" s="114" t="s">
        <v>3</v>
      </c>
      <c r="O104" s="115"/>
      <c r="P104" s="116"/>
      <c r="Q104" s="67"/>
      <c r="R104" s="114" t="s">
        <v>4</v>
      </c>
      <c r="S104" s="115"/>
      <c r="T104" s="116"/>
      <c r="U104" s="67"/>
      <c r="V104" s="114" t="s">
        <v>5</v>
      </c>
      <c r="W104" s="115"/>
      <c r="X104" s="116"/>
    </row>
    <row r="105" spans="1:24" ht="27.2" x14ac:dyDescent="0.25">
      <c r="A105" s="92"/>
      <c r="B105" s="92"/>
      <c r="C105" s="92"/>
      <c r="D105" s="103" t="s">
        <v>22</v>
      </c>
      <c r="E105" s="85" t="s">
        <v>21</v>
      </c>
      <c r="F105" s="83" t="s">
        <v>8</v>
      </c>
      <c r="G105" s="83" t="str">
        <f>$G$8</f>
        <v>FY 26</v>
      </c>
      <c r="H105" s="84" t="str">
        <f>$H$8</f>
        <v>FY 27</v>
      </c>
      <c r="I105" s="95"/>
      <c r="J105" s="83" t="str">
        <f>$G$8</f>
        <v>FY 26</v>
      </c>
      <c r="K105" s="84" t="str">
        <f>$H$8</f>
        <v>FY 27</v>
      </c>
      <c r="L105" s="85" t="s">
        <v>9</v>
      </c>
      <c r="M105" s="86"/>
      <c r="N105" s="83" t="str">
        <f>$G$8</f>
        <v>FY 26</v>
      </c>
      <c r="O105" s="84" t="str">
        <f>$H$8</f>
        <v>FY 27</v>
      </c>
      <c r="P105" s="85" t="s">
        <v>9</v>
      </c>
      <c r="Q105" s="86"/>
      <c r="R105" s="83" t="str">
        <f>$G$8</f>
        <v>FY 26</v>
      </c>
      <c r="S105" s="84" t="str">
        <f>$H$8</f>
        <v>FY 27</v>
      </c>
      <c r="T105" s="85" t="s">
        <v>9</v>
      </c>
      <c r="U105" s="86"/>
      <c r="V105" s="83" t="str">
        <f>$G$8</f>
        <v>FY 26</v>
      </c>
      <c r="W105" s="84" t="str">
        <f>$H$8</f>
        <v>FY 27</v>
      </c>
      <c r="X105" s="85" t="s">
        <v>9</v>
      </c>
    </row>
    <row r="106" spans="1:24" ht="5.0999999999999996" customHeight="1" x14ac:dyDescent="0.25">
      <c r="A106" s="88"/>
      <c r="B106" s="88"/>
      <c r="C106" s="88"/>
      <c r="D106" s="88"/>
      <c r="E106" s="89"/>
      <c r="F106" s="89"/>
      <c r="G106" s="89"/>
      <c r="H106" s="90"/>
      <c r="J106" s="89"/>
      <c r="K106" s="90"/>
      <c r="L106" s="91"/>
      <c r="M106" s="86"/>
      <c r="N106" s="89"/>
      <c r="O106" s="90"/>
      <c r="P106" s="91"/>
      <c r="Q106" s="86"/>
      <c r="R106" s="89"/>
      <c r="S106" s="90"/>
      <c r="T106" s="91"/>
      <c r="U106" s="86"/>
      <c r="V106" s="89"/>
      <c r="W106" s="90"/>
      <c r="X106" s="91"/>
    </row>
    <row r="107" spans="1:24" s="60" customFormat="1" ht="12.9" x14ac:dyDescent="0.2">
      <c r="A107" s="76"/>
      <c r="B107" s="76"/>
      <c r="C107" s="76"/>
      <c r="D107" s="68"/>
      <c r="E107" s="73"/>
      <c r="F107" s="68"/>
      <c r="G107" s="70"/>
      <c r="H107" s="70"/>
      <c r="I107" s="75"/>
      <c r="J107" s="70"/>
      <c r="K107" s="70"/>
      <c r="L107" s="70"/>
      <c r="M107" s="74"/>
      <c r="N107" s="70"/>
      <c r="O107" s="70"/>
      <c r="P107" s="70"/>
      <c r="Q107" s="74"/>
      <c r="R107" s="70"/>
      <c r="S107" s="70"/>
      <c r="T107" s="70"/>
      <c r="U107" s="74"/>
      <c r="V107" s="70"/>
      <c r="W107" s="70"/>
      <c r="X107" s="70"/>
    </row>
    <row r="108" spans="1:24" s="60" customFormat="1" ht="12.9" x14ac:dyDescent="0.2">
      <c r="A108" s="76"/>
      <c r="B108" s="76"/>
      <c r="C108" s="76"/>
      <c r="D108" s="68"/>
      <c r="E108" s="73"/>
      <c r="F108" s="68"/>
      <c r="G108" s="70"/>
      <c r="H108" s="70"/>
      <c r="I108" s="75"/>
      <c r="J108" s="70"/>
      <c r="K108" s="70"/>
      <c r="L108" s="70"/>
      <c r="M108" s="74"/>
      <c r="N108" s="70"/>
      <c r="O108" s="70"/>
      <c r="P108" s="70"/>
      <c r="Q108" s="74"/>
      <c r="R108" s="70"/>
      <c r="S108" s="70"/>
      <c r="T108" s="70"/>
      <c r="U108" s="74"/>
      <c r="V108" s="70"/>
      <c r="W108" s="70"/>
      <c r="X108" s="70"/>
    </row>
    <row r="109" spans="1:24" s="60" customFormat="1" ht="12.9" x14ac:dyDescent="0.2">
      <c r="A109" s="76"/>
      <c r="B109" s="76"/>
      <c r="C109" s="76"/>
      <c r="D109" s="68"/>
      <c r="E109" s="73"/>
      <c r="F109" s="68"/>
      <c r="G109" s="70"/>
      <c r="H109" s="70"/>
      <c r="I109" s="75"/>
      <c r="J109" s="70"/>
      <c r="K109" s="70"/>
      <c r="L109" s="70"/>
      <c r="M109" s="74"/>
      <c r="N109" s="70"/>
      <c r="O109" s="70"/>
      <c r="P109" s="70"/>
      <c r="Q109" s="74"/>
      <c r="R109" s="70"/>
      <c r="S109" s="70"/>
      <c r="T109" s="70"/>
      <c r="U109" s="74"/>
      <c r="V109" s="70"/>
      <c r="W109" s="70"/>
      <c r="X109" s="70"/>
    </row>
    <row r="110" spans="1:24" ht="5.0999999999999996" customHeight="1" thickBot="1" x14ac:dyDescent="0.3">
      <c r="A110" s="87"/>
      <c r="B110" s="87"/>
      <c r="C110" s="87"/>
      <c r="D110" s="88"/>
      <c r="E110" s="89"/>
      <c r="F110" s="89"/>
      <c r="G110" s="89"/>
      <c r="H110" s="90"/>
      <c r="J110" s="89"/>
      <c r="K110" s="90"/>
      <c r="L110" s="91"/>
      <c r="M110" s="86"/>
      <c r="N110" s="89"/>
      <c r="O110" s="90"/>
      <c r="P110" s="91"/>
      <c r="Q110" s="86"/>
      <c r="R110" s="89"/>
      <c r="S110" s="90"/>
      <c r="T110" s="91"/>
      <c r="U110" s="86"/>
      <c r="V110" s="89"/>
      <c r="W110" s="90"/>
      <c r="X110" s="91"/>
    </row>
    <row r="111" spans="1:24" ht="12.75" customHeight="1" thickTop="1" thickBot="1" x14ac:dyDescent="0.25">
      <c r="A111" s="3"/>
      <c r="B111" s="3"/>
      <c r="C111" s="5"/>
      <c r="D111" s="112" t="s">
        <v>56</v>
      </c>
      <c r="E111" s="112"/>
      <c r="F111" s="7"/>
      <c r="G111" s="9">
        <f>SUM(G106:G110)</f>
        <v>0</v>
      </c>
      <c r="H111" s="9">
        <f>SUM(H106:H110)</f>
        <v>0</v>
      </c>
      <c r="I111" s="4"/>
      <c r="J111" s="9">
        <f>SUM(J106:J110)</f>
        <v>0</v>
      </c>
      <c r="K111" s="9">
        <f>SUM(K106:K110)</f>
        <v>0</v>
      </c>
      <c r="L111" s="3"/>
      <c r="M111" s="8"/>
      <c r="N111" s="9">
        <f>SUM(N106:N110)</f>
        <v>0</v>
      </c>
      <c r="O111" s="9">
        <f>SUM(O106:O110)</f>
        <v>0</v>
      </c>
      <c r="P111" s="3"/>
      <c r="Q111" s="8"/>
      <c r="R111" s="9">
        <f>SUM(R106:R110)</f>
        <v>0</v>
      </c>
      <c r="S111" s="9">
        <f>SUM(S106:S110)</f>
        <v>0</v>
      </c>
      <c r="T111" s="3"/>
      <c r="U111" s="8"/>
      <c r="V111" s="9">
        <f>SUM(V106:V110)</f>
        <v>0</v>
      </c>
      <c r="W111" s="9">
        <f>SUM(W106:W110)</f>
        <v>0</v>
      </c>
      <c r="X111" s="3"/>
    </row>
    <row r="112" spans="1:24" ht="12.75" customHeight="1" thickTop="1" x14ac:dyDescent="0.2">
      <c r="A112" s="48" t="s">
        <v>22</v>
      </c>
      <c r="B112" s="49"/>
      <c r="C112" s="49"/>
      <c r="D112" s="50"/>
      <c r="E112" s="6" t="s">
        <v>39</v>
      </c>
      <c r="F112" s="7"/>
      <c r="G112" s="4"/>
      <c r="H112" s="4"/>
      <c r="I112" s="4"/>
      <c r="J112" s="4"/>
      <c r="K112" s="4"/>
      <c r="L112" s="3"/>
      <c r="M112" s="8"/>
      <c r="N112" s="4"/>
      <c r="O112" s="4"/>
      <c r="P112" s="3"/>
      <c r="Q112" s="8"/>
      <c r="R112" s="4"/>
      <c r="S112" s="4"/>
      <c r="T112" s="3"/>
      <c r="U112" s="8"/>
      <c r="V112" s="4"/>
      <c r="W112" s="4"/>
      <c r="X112" s="3"/>
    </row>
    <row r="113" spans="1:24" ht="12.75" customHeight="1" x14ac:dyDescent="0.2">
      <c r="A113" s="51" t="s">
        <v>23</v>
      </c>
      <c r="B113" s="22" t="s">
        <v>25</v>
      </c>
      <c r="C113" s="23"/>
      <c r="D113" s="52"/>
      <c r="E113" s="6"/>
      <c r="F113" s="7"/>
      <c r="G113" s="4"/>
      <c r="H113" s="4"/>
      <c r="I113" s="4"/>
      <c r="J113" s="4"/>
      <c r="K113" s="4"/>
      <c r="L113" s="3"/>
      <c r="M113" s="8"/>
      <c r="N113" s="4"/>
      <c r="O113" s="4"/>
      <c r="P113" s="3"/>
      <c r="Q113" s="8"/>
      <c r="R113" s="4"/>
      <c r="S113" s="4"/>
      <c r="T113" s="3"/>
      <c r="U113" s="8"/>
      <c r="V113" s="4"/>
      <c r="W113" s="4"/>
      <c r="X113" s="3"/>
    </row>
    <row r="114" spans="1:24" ht="12.75" customHeight="1" x14ac:dyDescent="0.2">
      <c r="A114" s="51" t="s">
        <v>24</v>
      </c>
      <c r="B114" s="22" t="s">
        <v>26</v>
      </c>
      <c r="C114" s="23"/>
      <c r="D114" s="52"/>
      <c r="E114" s="5" t="s">
        <v>35</v>
      </c>
      <c r="F114" s="7" t="s">
        <v>13</v>
      </c>
      <c r="G114" s="4">
        <f>(SUMIFS(G106:G110,$F106:$F110,$F114,$D106:$D110,"P"))</f>
        <v>0</v>
      </c>
      <c r="H114" s="4">
        <f>(SUMIFS(H106:H110,$F106:$F110,$F114,$D106:$D110,"P"))</f>
        <v>0</v>
      </c>
      <c r="I114" s="4"/>
      <c r="J114" s="4">
        <f>(SUMIFS(J106:J110,$F106:$F110,$F114,$D106:$D110,"P"))</f>
        <v>0</v>
      </c>
      <c r="K114" s="4">
        <f>(SUMIFS(K106:K110,$F106:$F110,$F114,$D106:$D110,"P"))</f>
        <v>0</v>
      </c>
      <c r="L114" s="3"/>
      <c r="M114" s="8"/>
      <c r="N114" s="4">
        <f>(SUMIFS(N106:N110,$F106:$F110,$F114,$D106:$D110,"P"))</f>
        <v>0</v>
      </c>
      <c r="O114" s="4">
        <f>(SUMIFS(O106:O110,$F106:$F110,$F114,$D106:$D110,"P"))</f>
        <v>0</v>
      </c>
      <c r="P114" s="3"/>
      <c r="Q114" s="8"/>
      <c r="R114" s="4">
        <f>(SUMIFS(R106:R110,$F106:$F110,$F114,$D106:$D110,"P"))</f>
        <v>0</v>
      </c>
      <c r="S114" s="4">
        <f>(SUMIFS(S106:S110,$F106:$F110,$F114,$D106:$D110,"P"))</f>
        <v>0</v>
      </c>
      <c r="T114" s="3"/>
      <c r="U114" s="8"/>
      <c r="V114" s="4">
        <f>(SUMIFS(V106:V110,$F106:$F110,$F114,$D106:$D110,"P"))</f>
        <v>0</v>
      </c>
      <c r="W114" s="4">
        <f>(SUMIFS(W106:W110,$F106:$F110,$F114,$D106:$D110,"P"))</f>
        <v>0</v>
      </c>
      <c r="X114" s="3"/>
    </row>
    <row r="115" spans="1:24" ht="12.75" customHeight="1" x14ac:dyDescent="0.2">
      <c r="A115" s="51" t="s">
        <v>13</v>
      </c>
      <c r="B115" s="22" t="s">
        <v>27</v>
      </c>
      <c r="C115" s="23"/>
      <c r="D115" s="52"/>
      <c r="E115" s="34" t="s">
        <v>36</v>
      </c>
      <c r="F115" s="38" t="s">
        <v>34</v>
      </c>
      <c r="G115" s="36">
        <f>(SUMIFS(G106:G110,$F106:$F110,$F115,$D106:$D110,"P"))</f>
        <v>0</v>
      </c>
      <c r="H115" s="36">
        <f>(SUMIFS(H106:H110,$F106:$F110,$F115,$D106:$D110,"P"))</f>
        <v>0</v>
      </c>
      <c r="I115" s="36"/>
      <c r="J115" s="36">
        <f>(SUMIFS(J106:J110,$F106:$F110,$F115,$D106:$D110,"P"))</f>
        <v>0</v>
      </c>
      <c r="K115" s="36">
        <f>(SUMIFS(K106:K110,$F106:$F110,$F115,$D106:$D110,"P"))</f>
        <v>0</v>
      </c>
      <c r="L115" s="3"/>
      <c r="M115" s="8"/>
      <c r="N115" s="4">
        <f>(SUMIFS(N106:N110,$F106:$F110,$F115,$D106:$D110,"P"))</f>
        <v>0</v>
      </c>
      <c r="O115" s="4">
        <f>(SUMIFS(O106:O110,$F106:$F110,$F115,$D106:$D110,"P"))</f>
        <v>0</v>
      </c>
      <c r="P115" s="3"/>
      <c r="Q115" s="8"/>
      <c r="R115" s="4">
        <f>(SUMIFS(R106:R110,$F106:$F110,$F115,$D106:$D110,"P"))</f>
        <v>0</v>
      </c>
      <c r="S115" s="4">
        <f>(SUMIFS(S106:S110,$F106:$F110,$F115,$D106:$D110,"P"))</f>
        <v>0</v>
      </c>
      <c r="T115" s="3"/>
      <c r="U115" s="8"/>
      <c r="V115" s="4">
        <f>(SUMIFS(V106:V110,$F106:$F110,$F115,$D106:$D110,"P"))</f>
        <v>0</v>
      </c>
      <c r="W115" s="4">
        <f>(SUMIFS(W106:W110,$F106:$F110,$F115,$D106:$D110,"P"))</f>
        <v>0</v>
      </c>
      <c r="X115" s="3"/>
    </row>
    <row r="116" spans="1:24" ht="12.75" customHeight="1" x14ac:dyDescent="0.2">
      <c r="A116" s="51" t="s">
        <v>12</v>
      </c>
      <c r="B116" s="22" t="s">
        <v>28</v>
      </c>
      <c r="C116" s="23"/>
      <c r="D116" s="52"/>
      <c r="E116" s="5" t="s">
        <v>42</v>
      </c>
      <c r="F116" s="7" t="s">
        <v>13</v>
      </c>
      <c r="G116" s="4">
        <f>(SUMIFS(G106:G110,$F106:$F110,$F116,$D106:$D110,"L"))</f>
        <v>0</v>
      </c>
      <c r="H116" s="4">
        <f>(SUMIFS(H106:H110,$F106:$F110,$F116,$D106:$D110,"L"))</f>
        <v>0</v>
      </c>
      <c r="I116" s="4"/>
      <c r="J116" s="4">
        <f>(SUMIFS(J106:J110,$F106:$F110,$F116,$D106:$D110,"L"))</f>
        <v>0</v>
      </c>
      <c r="K116" s="4">
        <f>(SUMIFS(K106:K110,$F106:$F110,$F116,$D106:$D110,"L"))</f>
        <v>0</v>
      </c>
      <c r="L116" s="3"/>
      <c r="M116" s="8"/>
      <c r="N116" s="4">
        <f>(SUMIFS(N106:N110,$F106:$F110,$F116,$D106:$D110,"L"))</f>
        <v>0</v>
      </c>
      <c r="O116" s="4">
        <f>(SUMIFS(O106:O110,$F106:$F110,$F116,$D106:$D110,"L"))</f>
        <v>0</v>
      </c>
      <c r="P116" s="3"/>
      <c r="Q116" s="8"/>
      <c r="R116" s="4">
        <f>(SUMIFS(R106:R110,$F106:$F110,$F116,$D106:$D110,"L"))</f>
        <v>0</v>
      </c>
      <c r="S116" s="4">
        <f>(SUMIFS(S106:S110,$F106:$F110,$F116,$D106:$D110,"L"))</f>
        <v>0</v>
      </c>
      <c r="T116" s="3"/>
      <c r="U116" s="8"/>
      <c r="V116" s="4">
        <f>(SUMIFS(V106:V110,$F106:$F110,$F116,$D106:$D110,"L"))</f>
        <v>0</v>
      </c>
      <c r="W116" s="4">
        <f>(SUMIFS(W106:W110,$F106:$F110,$F116,$D106:$D110,"L"))</f>
        <v>0</v>
      </c>
      <c r="X116" s="3"/>
    </row>
    <row r="117" spans="1:24" ht="12.75" customHeight="1" x14ac:dyDescent="0.2">
      <c r="A117" s="53" t="s">
        <v>14</v>
      </c>
      <c r="B117" s="54" t="s">
        <v>29</v>
      </c>
      <c r="C117" s="55"/>
      <c r="D117" s="56"/>
      <c r="E117" s="34" t="s">
        <v>43</v>
      </c>
      <c r="F117" s="38" t="s">
        <v>34</v>
      </c>
      <c r="G117" s="36">
        <f>(SUMIFS(G106:G110,$F106:$F110,$F117,$D106:$D110,"L"))</f>
        <v>0</v>
      </c>
      <c r="H117" s="36">
        <f>(SUMIFS(H106:H110,$F106:$F110,$F117,$D106:$D110,"L"))</f>
        <v>0</v>
      </c>
      <c r="I117" s="36"/>
      <c r="J117" s="36">
        <f>(SUMIFS(J106:J110,$F106:$F110,$F117,$D106:$D110,"L"))</f>
        <v>0</v>
      </c>
      <c r="K117" s="36">
        <f>(SUMIFS(K106:K110,$F106:$F110,$F117,$D106:$D110,"L"))</f>
        <v>0</v>
      </c>
      <c r="L117" s="3"/>
      <c r="M117" s="8"/>
      <c r="N117" s="4">
        <f>(SUMIFS(N106:N110,$F106:$F110,$F117,$D106:$D110,"L"))</f>
        <v>0</v>
      </c>
      <c r="O117" s="4">
        <f>(SUMIFS(O106:O110,$F106:$F110,$F117,$D106:$D110,"L"))</f>
        <v>0</v>
      </c>
      <c r="P117" s="3"/>
      <c r="Q117" s="8"/>
      <c r="R117" s="4">
        <f>(SUMIFS(R106:R110,$F106:$F110,$F117,$D106:$D110,"L"))</f>
        <v>0</v>
      </c>
      <c r="S117" s="4">
        <f>(SUMIFS(S106:S110,$F106:$F110,$F117,$D106:$D110,"L"))</f>
        <v>0</v>
      </c>
      <c r="T117" s="3"/>
      <c r="U117" s="8"/>
      <c r="V117" s="4">
        <f>(SUMIFS(V106:V110,$F106:$F110,$F117,$D106:$D110,"L"))</f>
        <v>0</v>
      </c>
      <c r="W117" s="4">
        <f>(SUMIFS(W106:W110,$F106:$F110,$F117,$D106:$D110,"L"))</f>
        <v>0</v>
      </c>
      <c r="X117" s="3"/>
    </row>
    <row r="118" spans="1:24" ht="12.75" customHeight="1" x14ac:dyDescent="0.2">
      <c r="A118" s="21"/>
      <c r="B118" s="22"/>
      <c r="C118" s="23"/>
      <c r="D118" s="20"/>
      <c r="E118" s="5" t="s">
        <v>37</v>
      </c>
      <c r="F118" s="7" t="s">
        <v>13</v>
      </c>
      <c r="G118" s="4">
        <f>(SUMIFS(G106:G110,$F106:$F110,$F118,$D106:$D110,"D"))</f>
        <v>0</v>
      </c>
      <c r="H118" s="4">
        <f>(SUMIFS(H106:H110,$F106:$F110,$F118,$D106:$D110,"D"))</f>
        <v>0</v>
      </c>
      <c r="I118" s="4"/>
      <c r="J118" s="4">
        <f>(SUMIFS(J106:J110,$F106:$F110,$F118,$D106:$D110,"D"))</f>
        <v>0</v>
      </c>
      <c r="K118" s="4">
        <f>(SUMIFS(K106:K110,$F106:$F110,$F118,$D106:$D110,"D"))</f>
        <v>0</v>
      </c>
      <c r="L118" s="3"/>
      <c r="M118" s="8"/>
      <c r="N118" s="4">
        <f>(SUMIFS(N106:N110,$F106:$F110,$F118,$D106:$D110,"D"))</f>
        <v>0</v>
      </c>
      <c r="O118" s="4">
        <f>(SUMIFS(O106:O110,$F106:$F110,$F118,$D106:$D110,"D"))</f>
        <v>0</v>
      </c>
      <c r="P118" s="3"/>
      <c r="Q118" s="8"/>
      <c r="R118" s="4">
        <f>(SUMIFS(R106:R110,$F106:$F110,$F118,$D106:$D110,"D"))</f>
        <v>0</v>
      </c>
      <c r="S118" s="4">
        <f>(SUMIFS(S106:S110,$F106:$F110,$F118,$D106:$D110,"D"))</f>
        <v>0</v>
      </c>
      <c r="T118" s="3"/>
      <c r="U118" s="8"/>
      <c r="V118" s="4">
        <f>(SUMIFS(V106:V110,$F106:$F110,$F118,$D106:$D110,"D"))</f>
        <v>0</v>
      </c>
      <c r="W118" s="4">
        <f>(SUMIFS(W106:W110,$F106:$F110,$F118,$D106:$D110,"D"))</f>
        <v>0</v>
      </c>
      <c r="X118" s="3"/>
    </row>
    <row r="119" spans="1:24" ht="12.75" customHeight="1" x14ac:dyDescent="0.2">
      <c r="A119" s="21"/>
      <c r="B119" s="22"/>
      <c r="C119" s="23"/>
      <c r="D119" s="20"/>
      <c r="E119" s="34" t="s">
        <v>38</v>
      </c>
      <c r="F119" s="38" t="s">
        <v>34</v>
      </c>
      <c r="G119" s="36">
        <f>(SUMIFS(G106:G110,$F106:$F110,$F119,$D106:$D110,"D"))</f>
        <v>0</v>
      </c>
      <c r="H119" s="36">
        <f>(SUMIFS(H106:H110,$F106:$F110,$F119,$D106:$D110,"D"))</f>
        <v>0</v>
      </c>
      <c r="I119" s="36"/>
      <c r="J119" s="36">
        <f>(SUMIFS(J106:J110,$F106:$F110,$F119,$D106:$D110,"D"))</f>
        <v>0</v>
      </c>
      <c r="K119" s="36">
        <f>(SUMIFS(K106:K110,$F106:$F110,$F119,$D106:$D110,"D"))</f>
        <v>0</v>
      </c>
      <c r="L119" s="3"/>
      <c r="M119" s="8"/>
      <c r="N119" s="4">
        <f>(SUMIFS(N106:N110,$F106:$F110,$F119,$D106:$D110,"D"))</f>
        <v>0</v>
      </c>
      <c r="O119" s="4">
        <f>(SUMIFS(O106:O110,$F106:$F110,$F119,$D106:$D110,"D"))</f>
        <v>0</v>
      </c>
      <c r="P119" s="3"/>
      <c r="Q119" s="8"/>
      <c r="R119" s="4">
        <f>(SUMIFS(R106:R110,$F106:$F110,$F119,$D106:$D110,"D"))</f>
        <v>0</v>
      </c>
      <c r="S119" s="4">
        <f>(SUMIFS(S106:S110,$F106:$F110,$F119,$D106:$D110,"D"))</f>
        <v>0</v>
      </c>
      <c r="T119" s="3"/>
      <c r="U119" s="8"/>
      <c r="V119" s="4">
        <f>(SUMIFS(V106:V110,$F106:$F110,$F119,$D106:$D110,"D"))</f>
        <v>0</v>
      </c>
      <c r="W119" s="4">
        <f>(SUMIFS(W106:W110,$F106:$F110,$F119,$D106:$D110,"D"))</f>
        <v>0</v>
      </c>
      <c r="X119" s="3"/>
    </row>
    <row r="120" spans="1:24" ht="12.75" customHeight="1" x14ac:dyDescent="0.2">
      <c r="A120" s="21"/>
      <c r="B120" s="22"/>
      <c r="C120" s="23"/>
      <c r="D120" s="20"/>
      <c r="E120" s="5" t="s">
        <v>40</v>
      </c>
      <c r="F120" s="7" t="s">
        <v>13</v>
      </c>
      <c r="G120" s="4">
        <f>(SUMIFS(G106:G110,$F106:$F110,$F120,$D106:$D110,"C"))</f>
        <v>0</v>
      </c>
      <c r="H120" s="4">
        <f>(SUMIFS(H106:H110,$F106:$F110,$F120,$D106:$D110,"C"))</f>
        <v>0</v>
      </c>
      <c r="I120" s="4"/>
      <c r="J120" s="4">
        <f>(SUMIFS(J106:J110,$F106:$F110,$F120,$D106:$D110,"C"))</f>
        <v>0</v>
      </c>
      <c r="K120" s="4">
        <f>(SUMIFS(K106:K110,$F106:$F110,$F120,$D106:$D110,"C"))</f>
        <v>0</v>
      </c>
      <c r="L120" s="3"/>
      <c r="M120" s="8"/>
      <c r="N120" s="4">
        <f>(SUMIFS(N106:N110,$F106:$F110,$F120,$D106:$D110,"C"))</f>
        <v>0</v>
      </c>
      <c r="O120" s="4">
        <f>(SUMIFS(O106:O110,$F106:$F110,$F120,$D106:$D110,"C"))</f>
        <v>0</v>
      </c>
      <c r="P120" s="3"/>
      <c r="Q120" s="8"/>
      <c r="R120" s="4">
        <f>(SUMIFS(R106:R110,$F106:$F110,$F120,$D106:$D110,"C"))</f>
        <v>0</v>
      </c>
      <c r="S120" s="4">
        <f>(SUMIFS(S106:S110,$F106:$F110,$F120,$D106:$D110,"C"))</f>
        <v>0</v>
      </c>
      <c r="T120" s="3"/>
      <c r="U120" s="8"/>
      <c r="V120" s="4">
        <f>(SUMIFS(V106:V110,$F106:$F110,$F120,$D106:$D110,"C"))</f>
        <v>0</v>
      </c>
      <c r="W120" s="4">
        <f>(SUMIFS(W106:W110,$F106:$F110,$F120,$D106:$D110,"C"))</f>
        <v>0</v>
      </c>
      <c r="X120" s="3"/>
    </row>
    <row r="121" spans="1:24" ht="12.75" customHeight="1" x14ac:dyDescent="0.2">
      <c r="A121" s="21"/>
      <c r="B121" s="22"/>
      <c r="C121" s="23"/>
      <c r="D121" s="20"/>
      <c r="E121" s="34" t="s">
        <v>41</v>
      </c>
      <c r="F121" s="38" t="s">
        <v>34</v>
      </c>
      <c r="G121" s="36">
        <f>(SUMIFS(G106:G110,$F106:$F110,$F121,$D106:$D110,"C"))</f>
        <v>0</v>
      </c>
      <c r="H121" s="36">
        <f>(SUMIFS(H106:H110,$F106:$F110,$F121,$D106:$D110,"C"))</f>
        <v>0</v>
      </c>
      <c r="I121" s="36"/>
      <c r="J121" s="36">
        <f>(SUMIFS(J106:J110,$F106:$F110,$F121,$D106:$D110,"C"))</f>
        <v>0</v>
      </c>
      <c r="K121" s="36">
        <f>(SUMIFS(K106:K110,$F106:$F110,$F121,$D106:$D110,"C"))</f>
        <v>0</v>
      </c>
      <c r="L121" s="3"/>
      <c r="M121" s="8"/>
      <c r="N121" s="4">
        <f>(SUMIFS(N106:N110,$F106:$F110,$F121,$D106:$D110,"C"))</f>
        <v>0</v>
      </c>
      <c r="O121" s="4">
        <f>(SUMIFS(O106:O110,$F106:$F110,$F121,$D106:$D110,"C"))</f>
        <v>0</v>
      </c>
      <c r="P121" s="3"/>
      <c r="Q121" s="8"/>
      <c r="R121" s="4">
        <f>(SUMIFS(R106:R110,$F106:$F110,$F121,$D106:$D110,"C"))</f>
        <v>0</v>
      </c>
      <c r="S121" s="4">
        <f>(SUMIFS(S106:S110,$F106:$F110,$F121,$D106:$D110,"C"))</f>
        <v>0</v>
      </c>
      <c r="T121" s="3"/>
      <c r="U121" s="8"/>
      <c r="V121" s="4">
        <f>(SUMIFS(V106:V110,$F106:$F110,$F121,$D106:$D110,"C"))</f>
        <v>0</v>
      </c>
      <c r="W121" s="4">
        <f>(SUMIFS(W106:W110,$F106:$F110,$F121,$D106:$D110,"C"))</f>
        <v>0</v>
      </c>
      <c r="X121" s="3"/>
    </row>
    <row r="122" spans="1:24" ht="12.75" customHeight="1" x14ac:dyDescent="0.2">
      <c r="A122" s="21"/>
      <c r="B122" s="22"/>
      <c r="C122" s="23"/>
      <c r="D122" s="20"/>
      <c r="E122" s="5" t="s">
        <v>44</v>
      </c>
      <c r="F122" s="7" t="s">
        <v>13</v>
      </c>
      <c r="G122" s="4">
        <f>(SUMIFS(G106:G110,$F106:$F110,$F122,$D106:$D110,"E"))</f>
        <v>0</v>
      </c>
      <c r="H122" s="4">
        <f>(SUMIFS(H106:H110,$F106:$F110,$F122,$D106:$D110,"E"))</f>
        <v>0</v>
      </c>
      <c r="I122" s="4"/>
      <c r="J122" s="4">
        <f>(SUMIFS(J106:J110,$F106:$F110,$F122,$D106:$D110,"E"))</f>
        <v>0</v>
      </c>
      <c r="K122" s="4">
        <f>(SUMIFS(K106:K110,$F106:$F110,$F122,$D106:$D110,"E"))</f>
        <v>0</v>
      </c>
      <c r="L122" s="3"/>
      <c r="M122" s="8"/>
      <c r="N122" s="4">
        <f>(SUMIFS(N106:N110,$F106:$F110,$F122,$D106:$D110,"E"))</f>
        <v>0</v>
      </c>
      <c r="O122" s="4">
        <f>(SUMIFS(O106:O110,$F106:$F110,$F122,$D106:$D110,"E"))</f>
        <v>0</v>
      </c>
      <c r="P122" s="3"/>
      <c r="Q122" s="8"/>
      <c r="R122" s="4">
        <f>(SUMIFS(R106:R110,$F106:$F110,$F122,$D106:$D110,"E"))</f>
        <v>0</v>
      </c>
      <c r="S122" s="4">
        <f>(SUMIFS(S106:S110,$F106:$F110,$F122,$D106:$D110,"E"))</f>
        <v>0</v>
      </c>
      <c r="T122" s="3"/>
      <c r="U122" s="8"/>
      <c r="V122" s="4">
        <f>(SUMIFS(V106:V110,$F106:$F110,$F122,$D106:$D110,"E"))</f>
        <v>0</v>
      </c>
      <c r="W122" s="4">
        <f>(SUMIFS(W106:W110,$F106:$F110,$F122,$D106:$D110,"E"))</f>
        <v>0</v>
      </c>
      <c r="X122" s="3"/>
    </row>
    <row r="123" spans="1:24" ht="12.75" customHeight="1" x14ac:dyDescent="0.2">
      <c r="A123" s="21"/>
      <c r="B123" s="22"/>
      <c r="C123" s="23"/>
      <c r="D123" s="20"/>
      <c r="E123" s="101" t="s">
        <v>45</v>
      </c>
      <c r="F123" s="100" t="s">
        <v>34</v>
      </c>
      <c r="G123" s="36">
        <f>(SUMIFS(G106:G110,$F106:$F110,$F123,$D106:$D110,"E"))</f>
        <v>0</v>
      </c>
      <c r="H123" s="36">
        <f>(SUMIFS(H106:H110,$F106:$F110,$F123,$D106:$D110,"E"))</f>
        <v>0</v>
      </c>
      <c r="I123" s="36"/>
      <c r="J123" s="36">
        <f>(SUMIFS(J106:J110,$F106:$F110,$F123,$D106:$D110,"E"))</f>
        <v>0</v>
      </c>
      <c r="K123" s="36">
        <f>(SUMIFS(K106:K110,$F106:$F110,$F123,$D106:$D110,"E"))</f>
        <v>0</v>
      </c>
      <c r="L123" s="3"/>
      <c r="M123" s="8"/>
      <c r="N123" s="36">
        <f>(SUMIFS(N106:N110,$F106:$F110,$F123,$D106:$D110,"E"))</f>
        <v>0</v>
      </c>
      <c r="O123" s="36">
        <f>(SUMIFS(O106:O110,$F106:$F110,$F123,$D106:$D110,"E"))</f>
        <v>0</v>
      </c>
      <c r="P123" s="3"/>
      <c r="Q123" s="8"/>
      <c r="R123" s="36">
        <f>(SUMIFS(R106:R110,$F106:$F110,$F123,$D106:$D110,"E"))</f>
        <v>0</v>
      </c>
      <c r="S123" s="36">
        <f>(SUMIFS(S106:S110,$F106:$F110,$F123,$D106:$D110,"E"))</f>
        <v>0</v>
      </c>
      <c r="T123" s="3"/>
      <c r="U123" s="8"/>
      <c r="V123" s="36">
        <f>(SUMIFS(V106:V110,$F106:$F110,$F123,$D106:$D110,"E"))</f>
        <v>0</v>
      </c>
      <c r="W123" s="36">
        <f>(SUMIFS(W106:W110,$F106:$F110,$F123,$D106:$D110,"E"))</f>
        <v>0</v>
      </c>
      <c r="X123" s="3"/>
    </row>
    <row r="124" spans="1:24" ht="12.75" customHeight="1" x14ac:dyDescent="0.2">
      <c r="E124" s="29" t="s">
        <v>15</v>
      </c>
      <c r="F124" s="30"/>
      <c r="G124" s="30">
        <f>IF(SUM(G114:G123)=SUM(G111),SUM(G114:G123),"Error")</f>
        <v>0</v>
      </c>
      <c r="H124" s="30">
        <f>IF(SUM(H114:H123)=SUM(H111),SUM(H114:H123),"Error")</f>
        <v>0</v>
      </c>
      <c r="I124" s="31"/>
      <c r="J124" s="30">
        <f>IF(SUM(J114:J123)=SUM(J111),SUM(J114:J123),"Error")</f>
        <v>0</v>
      </c>
      <c r="K124" s="30">
        <f>IF(SUM(K114:K123)=SUM(K111),SUM(K114:K123),"Error")</f>
        <v>0</v>
      </c>
      <c r="L124" s="3"/>
      <c r="M124" s="8"/>
      <c r="N124" s="30">
        <f>IF(SUM(N114:N123)=SUM(N111),SUM(N114:N123),"Error")</f>
        <v>0</v>
      </c>
      <c r="O124" s="30">
        <f>IF(SUM(O114:O123)=SUM(O111),SUM(O114:O123),"Error")</f>
        <v>0</v>
      </c>
      <c r="P124" s="3"/>
      <c r="Q124" s="8"/>
      <c r="R124" s="30">
        <f>IF(SUM(R114:R123)=SUM(R111),SUM(R114:R123),"Error")</f>
        <v>0</v>
      </c>
      <c r="S124" s="30">
        <f>IF(SUM(S114:S123)=SUM(S111),SUM(S114:S123),"Error")</f>
        <v>0</v>
      </c>
      <c r="T124" s="3"/>
      <c r="U124" s="8"/>
      <c r="V124" s="30">
        <f>IF(SUM(V114:V123)=SUM(V111),SUM(V114:V123),"Error")</f>
        <v>0</v>
      </c>
      <c r="W124" s="30">
        <f>IF(SUM(W114:W123)=SUM(W111),SUM(W114:W123),"Error")</f>
        <v>0</v>
      </c>
      <c r="X124" s="3"/>
    </row>
    <row r="125" spans="1:24" ht="12.75" customHeight="1" x14ac:dyDescent="0.2">
      <c r="E125" s="16"/>
      <c r="F125" s="7"/>
      <c r="G125" s="4"/>
      <c r="H125" s="4"/>
      <c r="I125" s="4"/>
      <c r="J125" s="4"/>
      <c r="K125" s="4"/>
      <c r="L125" s="3"/>
      <c r="M125" s="8"/>
      <c r="N125" s="4"/>
      <c r="O125" s="4"/>
      <c r="P125" s="3"/>
      <c r="Q125" s="8"/>
      <c r="R125" s="4"/>
      <c r="S125" s="4"/>
      <c r="T125" s="3"/>
      <c r="U125" s="8"/>
      <c r="V125" s="4"/>
      <c r="W125" s="4"/>
      <c r="X125" s="3"/>
    </row>
    <row r="126" spans="1:24" ht="12.75" customHeight="1" x14ac:dyDescent="0.2">
      <c r="E126" s="5" t="s">
        <v>31</v>
      </c>
      <c r="F126" s="2" t="s">
        <v>13</v>
      </c>
      <c r="G126" s="4">
        <f>SUMIF($F114:$F123,$F126,G114:G123)</f>
        <v>0</v>
      </c>
      <c r="H126" s="4">
        <f>SUMIF($F114:$F123,$F126,H114:H123)</f>
        <v>0</v>
      </c>
      <c r="I126" s="4"/>
      <c r="J126" s="4">
        <f>SUMIF($F114:$F123,$F126,J114:J123)</f>
        <v>0</v>
      </c>
      <c r="K126" s="4">
        <f>SUMIF($F114:$F123,$F126,K114:K123)</f>
        <v>0</v>
      </c>
      <c r="L126" s="3"/>
      <c r="M126" s="8"/>
      <c r="N126" s="4">
        <f>SUMIF($F114:$F123,$F126,N114:N123)</f>
        <v>0</v>
      </c>
      <c r="O126" s="4">
        <f>SUMIF($F114:$F123,$F126,O114:O123)</f>
        <v>0</v>
      </c>
      <c r="P126" s="3"/>
      <c r="Q126" s="8"/>
      <c r="R126" s="4">
        <f>SUMIF($F114:$F123,$F126,R114:R123)</f>
        <v>0</v>
      </c>
      <c r="S126" s="4">
        <f>SUMIF($F114:$F123,$F126,S114:S123)</f>
        <v>0</v>
      </c>
      <c r="T126" s="3"/>
      <c r="U126" s="8"/>
      <c r="V126" s="4">
        <f>SUMIF($F114:$F123,$F126,V114:V123)</f>
        <v>0</v>
      </c>
      <c r="W126" s="4">
        <v>0</v>
      </c>
      <c r="X126" s="3"/>
    </row>
    <row r="127" spans="1:24" ht="12.75" customHeight="1" x14ac:dyDescent="0.2">
      <c r="E127" s="34" t="s">
        <v>33</v>
      </c>
      <c r="F127" s="35" t="s">
        <v>34</v>
      </c>
      <c r="G127" s="42">
        <f>SUMIF($F114:$F123,$F127,G114:G123)</f>
        <v>0</v>
      </c>
      <c r="H127" s="36">
        <f>SUMIF($F114:$F123,$F127,H114:H123)</f>
        <v>0</v>
      </c>
      <c r="I127" s="37"/>
      <c r="J127" s="36">
        <f>SUMIF($F114:$F123,$F127,J114:J123)</f>
        <v>0</v>
      </c>
      <c r="K127" s="36">
        <f>SUMIF($F114:$F123,$F127,K114:K123)</f>
        <v>0</v>
      </c>
      <c r="M127" s="8"/>
      <c r="N127" s="36">
        <f>SUMIF($F114:$F123,$F127,N114:N123)</f>
        <v>0</v>
      </c>
      <c r="O127" s="36">
        <f>SUMIF($F114:$F123,$F127,O114:O123)</f>
        <v>0</v>
      </c>
      <c r="Q127" s="8"/>
      <c r="R127" s="4">
        <f>SUMIF($F114:$F123,$F127,R114:R123)</f>
        <v>0</v>
      </c>
      <c r="S127" s="4">
        <f>SUMIF($F114:$F123,$F127,S114:S123)</f>
        <v>0</v>
      </c>
      <c r="U127" s="8"/>
      <c r="V127" s="4">
        <f>SUMIF($F114:$F123,$F127,V114:V123)</f>
        <v>0</v>
      </c>
      <c r="W127" s="4">
        <f>SUMIF($F114:$F123,$F127,W114:W123)</f>
        <v>0</v>
      </c>
    </row>
    <row r="128" spans="1:24" ht="12.75" customHeight="1" x14ac:dyDescent="0.2">
      <c r="E128" s="29" t="s">
        <v>54</v>
      </c>
      <c r="F128" s="32"/>
      <c r="G128" s="33">
        <f>IF(SUM(G124)=SUM(G111),SUM(G126:G127),"Error")</f>
        <v>0</v>
      </c>
      <c r="H128" s="33">
        <f>IF(SUM(H124)=SUM(H111),SUM(H126:H127),"Error")</f>
        <v>0</v>
      </c>
      <c r="I128" s="19"/>
      <c r="J128" s="33">
        <f>IF(SUM(J124)=SUM(J111),SUM(J126:J127),"Error")</f>
        <v>0</v>
      </c>
      <c r="K128" s="33">
        <f>IF(SUM(K124)=SUM(K111),SUM(K126:K127),"Error")</f>
        <v>0</v>
      </c>
      <c r="N128" s="33">
        <f>IF(SUM(N124)=SUM(N111),SUM(N126:N127),"Error")</f>
        <v>0</v>
      </c>
      <c r="O128" s="33">
        <f>IF(SUM(O124)=SUM(O111),SUM(O126:O127),"Error")</f>
        <v>0</v>
      </c>
      <c r="R128" s="33">
        <f>IF(SUM(R124)=SUM(R111),SUM(R126:R127),"Error")</f>
        <v>0</v>
      </c>
      <c r="S128" s="33">
        <f>IF(SUM(S124)=SUM(S111),SUM(S126:S127),"Error")</f>
        <v>0</v>
      </c>
      <c r="V128" s="33">
        <f>IF(SUM(V124)=SUM(V111),SUM(V126:V127),"Error")</f>
        <v>0</v>
      </c>
      <c r="W128" s="33">
        <f>IF(SUM(W124)=SUM(W111),SUM(W126:W127),"Error")</f>
        <v>0</v>
      </c>
    </row>
    <row r="129" spans="1:24" ht="12.75" customHeight="1" x14ac:dyDescent="0.2">
      <c r="A129" s="15"/>
      <c r="B129" s="15"/>
      <c r="C129" s="23"/>
      <c r="D129" s="23"/>
      <c r="E129" s="16"/>
      <c r="F129" s="17"/>
      <c r="G129" s="31"/>
      <c r="H129" s="18"/>
      <c r="I129" s="19"/>
      <c r="J129" s="18"/>
      <c r="K129" s="18"/>
      <c r="N129" s="18"/>
      <c r="O129" s="18"/>
      <c r="R129" s="18"/>
      <c r="S129" s="18"/>
      <c r="V129" s="18"/>
      <c r="W129" s="18"/>
    </row>
    <row r="130" spans="1:24" s="60" customFormat="1" ht="12.75" customHeight="1" x14ac:dyDescent="0.2">
      <c r="A130" s="119" t="s">
        <v>63</v>
      </c>
      <c r="B130" s="120"/>
      <c r="C130" s="120"/>
      <c r="D130" s="120"/>
      <c r="E130" s="120"/>
      <c r="F130" s="120"/>
      <c r="G130" s="120"/>
      <c r="H130" s="121"/>
      <c r="I130" s="71"/>
      <c r="J130" s="113" t="s">
        <v>2</v>
      </c>
      <c r="K130" s="113"/>
      <c r="L130" s="113"/>
      <c r="M130" s="67"/>
      <c r="N130" s="114" t="s">
        <v>3</v>
      </c>
      <c r="O130" s="115"/>
      <c r="P130" s="116"/>
      <c r="Q130" s="67"/>
      <c r="R130" s="114" t="s">
        <v>4</v>
      </c>
      <c r="S130" s="115"/>
      <c r="T130" s="116"/>
      <c r="U130" s="67"/>
      <c r="V130" s="114" t="s">
        <v>5</v>
      </c>
      <c r="W130" s="115"/>
      <c r="X130" s="116"/>
    </row>
    <row r="131" spans="1:24" ht="27.2" x14ac:dyDescent="0.25">
      <c r="A131" s="92"/>
      <c r="B131" s="92"/>
      <c r="C131" s="92"/>
      <c r="D131" s="103" t="s">
        <v>22</v>
      </c>
      <c r="E131" s="85" t="s">
        <v>21</v>
      </c>
      <c r="F131" s="83" t="s">
        <v>8</v>
      </c>
      <c r="G131" s="83" t="str">
        <f>$G$8</f>
        <v>FY 26</v>
      </c>
      <c r="H131" s="84" t="str">
        <f>$H$8</f>
        <v>FY 27</v>
      </c>
      <c r="I131" s="95"/>
      <c r="J131" s="83" t="str">
        <f>$G$8</f>
        <v>FY 26</v>
      </c>
      <c r="K131" s="84" t="str">
        <f>$H$8</f>
        <v>FY 27</v>
      </c>
      <c r="L131" s="85" t="s">
        <v>9</v>
      </c>
      <c r="M131" s="86"/>
      <c r="N131" s="83" t="str">
        <f>$G$8</f>
        <v>FY 26</v>
      </c>
      <c r="O131" s="84" t="str">
        <f>$H$8</f>
        <v>FY 27</v>
      </c>
      <c r="P131" s="85" t="s">
        <v>9</v>
      </c>
      <c r="Q131" s="86"/>
      <c r="R131" s="83" t="str">
        <f>$G$8</f>
        <v>FY 26</v>
      </c>
      <c r="S131" s="84" t="str">
        <f>$H$8</f>
        <v>FY 27</v>
      </c>
      <c r="T131" s="85" t="s">
        <v>9</v>
      </c>
      <c r="U131" s="86"/>
      <c r="V131" s="83" t="str">
        <f>$G$8</f>
        <v>FY 26</v>
      </c>
      <c r="W131" s="84" t="str">
        <f>$H$8</f>
        <v>FY 27</v>
      </c>
      <c r="X131" s="85" t="s">
        <v>9</v>
      </c>
    </row>
    <row r="132" spans="1:24" ht="5.0999999999999996" customHeight="1" x14ac:dyDescent="0.25">
      <c r="A132" s="88"/>
      <c r="B132" s="88"/>
      <c r="C132" s="88"/>
      <c r="D132" s="88"/>
      <c r="E132" s="89"/>
      <c r="F132" s="89"/>
      <c r="G132" s="89"/>
      <c r="H132" s="90"/>
      <c r="J132" s="89"/>
      <c r="K132" s="90"/>
      <c r="L132" s="91"/>
      <c r="M132" s="86"/>
      <c r="N132" s="89"/>
      <c r="O132" s="90"/>
      <c r="P132" s="91"/>
      <c r="Q132" s="86"/>
      <c r="R132" s="89"/>
      <c r="S132" s="90"/>
      <c r="T132" s="91"/>
      <c r="U132" s="86"/>
      <c r="V132" s="89"/>
      <c r="W132" s="90"/>
      <c r="X132" s="91"/>
    </row>
    <row r="133" spans="1:24" s="60" customFormat="1" ht="12.9" x14ac:dyDescent="0.2">
      <c r="A133" s="76"/>
      <c r="B133" s="76"/>
      <c r="C133" s="76"/>
      <c r="D133" s="68"/>
      <c r="E133" s="73"/>
      <c r="F133" s="68"/>
      <c r="G133" s="70"/>
      <c r="H133" s="70"/>
      <c r="I133" s="75"/>
      <c r="J133" s="70"/>
      <c r="K133" s="70"/>
      <c r="L133" s="70"/>
      <c r="M133" s="74"/>
      <c r="N133" s="70"/>
      <c r="O133" s="70"/>
      <c r="P133" s="70"/>
      <c r="Q133" s="74"/>
      <c r="R133" s="70"/>
      <c r="S133" s="70"/>
      <c r="T133" s="70"/>
      <c r="U133" s="74"/>
      <c r="V133" s="70"/>
      <c r="W133" s="70"/>
      <c r="X133" s="70"/>
    </row>
    <row r="134" spans="1:24" s="60" customFormat="1" ht="12.9" x14ac:dyDescent="0.2">
      <c r="A134" s="76"/>
      <c r="B134" s="76"/>
      <c r="C134" s="76"/>
      <c r="D134" s="68"/>
      <c r="E134" s="73"/>
      <c r="F134" s="68"/>
      <c r="G134" s="70"/>
      <c r="H134" s="70"/>
      <c r="I134" s="75"/>
      <c r="J134" s="70"/>
      <c r="K134" s="70"/>
      <c r="L134" s="70"/>
      <c r="M134" s="74"/>
      <c r="N134" s="70"/>
      <c r="O134" s="70"/>
      <c r="P134" s="70"/>
      <c r="Q134" s="74"/>
      <c r="R134" s="70"/>
      <c r="S134" s="70"/>
      <c r="T134" s="70"/>
      <c r="U134" s="74"/>
      <c r="V134" s="70"/>
      <c r="W134" s="70"/>
      <c r="X134" s="70"/>
    </row>
    <row r="135" spans="1:24" s="60" customFormat="1" ht="12.9" x14ac:dyDescent="0.2">
      <c r="A135" s="76"/>
      <c r="B135" s="76"/>
      <c r="C135" s="76"/>
      <c r="D135" s="68"/>
      <c r="E135" s="73"/>
      <c r="F135" s="68"/>
      <c r="G135" s="70"/>
      <c r="H135" s="70"/>
      <c r="I135" s="75"/>
      <c r="J135" s="70"/>
      <c r="K135" s="70"/>
      <c r="L135" s="70"/>
      <c r="M135" s="74"/>
      <c r="N135" s="70"/>
      <c r="O135" s="70"/>
      <c r="P135" s="70"/>
      <c r="Q135" s="74"/>
      <c r="R135" s="70"/>
      <c r="S135" s="70"/>
      <c r="T135" s="70"/>
      <c r="U135" s="74"/>
      <c r="V135" s="70"/>
      <c r="W135" s="70"/>
      <c r="X135" s="70"/>
    </row>
    <row r="136" spans="1:24" ht="5.0999999999999996" customHeight="1" thickBot="1" x14ac:dyDescent="0.3">
      <c r="A136" s="87"/>
      <c r="B136" s="87"/>
      <c r="C136" s="87"/>
      <c r="D136" s="88"/>
      <c r="E136" s="89"/>
      <c r="F136" s="89"/>
      <c r="G136" s="89"/>
      <c r="H136" s="90"/>
      <c r="J136" s="89"/>
      <c r="K136" s="90"/>
      <c r="L136" s="91"/>
      <c r="M136" s="86"/>
      <c r="N136" s="89"/>
      <c r="O136" s="90"/>
      <c r="P136" s="91"/>
      <c r="Q136" s="86"/>
      <c r="R136" s="89"/>
      <c r="S136" s="90"/>
      <c r="T136" s="91"/>
      <c r="U136" s="86"/>
      <c r="V136" s="89"/>
      <c r="W136" s="90"/>
      <c r="X136" s="91"/>
    </row>
    <row r="137" spans="1:24" ht="12.75" customHeight="1" thickTop="1" thickBot="1" x14ac:dyDescent="0.25">
      <c r="A137" s="3"/>
      <c r="B137" s="3"/>
      <c r="C137" s="5"/>
      <c r="D137" s="112" t="s">
        <v>56</v>
      </c>
      <c r="E137" s="112"/>
      <c r="F137" s="7"/>
      <c r="G137" s="9">
        <f>SUM(G132:G136)</f>
        <v>0</v>
      </c>
      <c r="H137" s="9">
        <f>SUM(H132:H136)</f>
        <v>0</v>
      </c>
      <c r="I137" s="4"/>
      <c r="J137" s="9">
        <f>SUM(J132:J136)</f>
        <v>0</v>
      </c>
      <c r="K137" s="9">
        <f>SUM(K132:K136)</f>
        <v>0</v>
      </c>
      <c r="L137" s="3"/>
      <c r="M137" s="8"/>
      <c r="N137" s="9">
        <f>SUM(N132:N136)</f>
        <v>0</v>
      </c>
      <c r="O137" s="9">
        <f>SUM(O132:O136)</f>
        <v>0</v>
      </c>
      <c r="P137" s="3"/>
      <c r="Q137" s="8"/>
      <c r="R137" s="9">
        <f>SUM(R132:R136)</f>
        <v>0</v>
      </c>
      <c r="S137" s="9">
        <f>SUM(S132:S136)</f>
        <v>0</v>
      </c>
      <c r="T137" s="3"/>
      <c r="U137" s="8"/>
      <c r="V137" s="9">
        <f>SUM(V132:V136)</f>
        <v>0</v>
      </c>
      <c r="W137" s="9">
        <f>SUM(W132:W136)</f>
        <v>0</v>
      </c>
      <c r="X137" s="3"/>
    </row>
    <row r="138" spans="1:24" ht="12.75" customHeight="1" thickTop="1" x14ac:dyDescent="0.2">
      <c r="A138" s="48" t="s">
        <v>22</v>
      </c>
      <c r="B138" s="49"/>
      <c r="C138" s="49"/>
      <c r="D138" s="50"/>
      <c r="E138" s="6" t="s">
        <v>39</v>
      </c>
      <c r="F138" s="7"/>
      <c r="G138" s="4"/>
      <c r="H138" s="4"/>
      <c r="I138" s="4"/>
      <c r="J138" s="4"/>
      <c r="K138" s="4"/>
      <c r="L138" s="3"/>
      <c r="M138" s="8"/>
      <c r="N138" s="4"/>
      <c r="O138" s="4"/>
      <c r="P138" s="3"/>
      <c r="Q138" s="8"/>
      <c r="R138" s="4"/>
      <c r="S138" s="4"/>
      <c r="T138" s="3"/>
      <c r="U138" s="8"/>
      <c r="V138" s="4"/>
      <c r="W138" s="4"/>
      <c r="X138" s="3"/>
    </row>
    <row r="139" spans="1:24" ht="12.75" customHeight="1" x14ac:dyDescent="0.2">
      <c r="A139" s="51" t="s">
        <v>23</v>
      </c>
      <c r="B139" s="22" t="s">
        <v>25</v>
      </c>
      <c r="C139" s="23"/>
      <c r="D139" s="52"/>
      <c r="E139" s="6"/>
      <c r="F139" s="7"/>
      <c r="G139" s="4"/>
      <c r="H139" s="4"/>
      <c r="I139" s="4"/>
      <c r="J139" s="4"/>
      <c r="K139" s="4"/>
      <c r="L139" s="3"/>
      <c r="M139" s="8"/>
      <c r="N139" s="4"/>
      <c r="O139" s="4"/>
      <c r="P139" s="3"/>
      <c r="Q139" s="8"/>
      <c r="R139" s="4"/>
      <c r="S139" s="4"/>
      <c r="T139" s="3"/>
      <c r="U139" s="8"/>
      <c r="V139" s="4"/>
      <c r="W139" s="4"/>
      <c r="X139" s="3"/>
    </row>
    <row r="140" spans="1:24" ht="12.75" customHeight="1" x14ac:dyDescent="0.2">
      <c r="A140" s="51" t="s">
        <v>24</v>
      </c>
      <c r="B140" s="22" t="s">
        <v>26</v>
      </c>
      <c r="C140" s="23"/>
      <c r="D140" s="52"/>
      <c r="E140" s="5" t="s">
        <v>35</v>
      </c>
      <c r="F140" s="7" t="s">
        <v>13</v>
      </c>
      <c r="G140" s="4">
        <f>(SUMIFS(G132:G136,$F132:$F136,$F140,$D132:$D136,"P"))</f>
        <v>0</v>
      </c>
      <c r="H140" s="4">
        <f>(SUMIFS(H132:H136,$F132:$F136,$F140,$D132:$D136,"P"))</f>
        <v>0</v>
      </c>
      <c r="I140" s="4"/>
      <c r="J140" s="4">
        <f>(SUMIFS(J132:J136,$F132:$F136,$F140,$D132:$D136,"P"))</f>
        <v>0</v>
      </c>
      <c r="K140" s="4">
        <f>(SUMIFS(K132:K136,$F132:$F136,$F140,$D132:$D136,"P"))</f>
        <v>0</v>
      </c>
      <c r="L140" s="3"/>
      <c r="M140" s="8"/>
      <c r="N140" s="4">
        <f>(SUMIFS(N132:N136,$F132:$F136,$F140,$D132:$D136,"P"))</f>
        <v>0</v>
      </c>
      <c r="O140" s="4">
        <f>(SUMIFS(O132:O136,$F132:$F136,$F140,$D132:$D136,"P"))</f>
        <v>0</v>
      </c>
      <c r="P140" s="3"/>
      <c r="Q140" s="8"/>
      <c r="R140" s="4">
        <f>(SUMIFS(R132:R136,$F132:$F136,$F140,$D132:$D136,"P"))</f>
        <v>0</v>
      </c>
      <c r="S140" s="4">
        <f>(SUMIFS(S132:S136,$F132:$F136,$F140,$D132:$D136,"P"))</f>
        <v>0</v>
      </c>
      <c r="T140" s="3"/>
      <c r="U140" s="8"/>
      <c r="V140" s="4">
        <f>(SUMIFS(V132:V136,$F132:$F136,$F140,$D132:$D136,"P"))</f>
        <v>0</v>
      </c>
      <c r="W140" s="4">
        <f>(SUMIFS(W132:W136,$F132:$F136,$F140,$D132:$D136,"P"))</f>
        <v>0</v>
      </c>
      <c r="X140" s="3"/>
    </row>
    <row r="141" spans="1:24" ht="12.75" customHeight="1" x14ac:dyDescent="0.2">
      <c r="A141" s="51" t="s">
        <v>13</v>
      </c>
      <c r="B141" s="22" t="s">
        <v>27</v>
      </c>
      <c r="C141" s="23"/>
      <c r="D141" s="52"/>
      <c r="E141" s="34" t="s">
        <v>36</v>
      </c>
      <c r="F141" s="38" t="s">
        <v>34</v>
      </c>
      <c r="G141" s="36">
        <f>(SUMIFS(G132:G136,$F132:$F136,$F141,$D132:$D136,"P"))</f>
        <v>0</v>
      </c>
      <c r="H141" s="36">
        <f>(SUMIFS(H132:H136,$F132:$F136,$F141,$D132:$D136,"P"))</f>
        <v>0</v>
      </c>
      <c r="I141" s="36"/>
      <c r="J141" s="36">
        <f>(SUMIFS(J132:J136,$F132:$F136,$F141,$D132:$D136,"P"))</f>
        <v>0</v>
      </c>
      <c r="K141" s="36">
        <f>(SUMIFS(K132:K136,$F132:$F136,$F141,$D132:$D136,"P"))</f>
        <v>0</v>
      </c>
      <c r="L141" s="3"/>
      <c r="M141" s="8"/>
      <c r="N141" s="4">
        <f>(SUMIFS(N132:N136,$F132:$F136,$F141,$D132:$D136,"P"))</f>
        <v>0</v>
      </c>
      <c r="O141" s="4">
        <f>(SUMIFS(O132:O136,$F132:$F136,$F141,$D132:$D136,"P"))</f>
        <v>0</v>
      </c>
      <c r="P141" s="3"/>
      <c r="Q141" s="8"/>
      <c r="R141" s="4">
        <f>(SUMIFS(R132:R136,$F132:$F136,$F141,$D132:$D136,"P"))</f>
        <v>0</v>
      </c>
      <c r="S141" s="4">
        <f>(SUMIFS(S132:S136,$F132:$F136,$F141,$D132:$D136,"P"))</f>
        <v>0</v>
      </c>
      <c r="T141" s="3"/>
      <c r="U141" s="8"/>
      <c r="V141" s="4">
        <f>(SUMIFS(V132:V136,$F132:$F136,$F141,$D132:$D136,"P"))</f>
        <v>0</v>
      </c>
      <c r="W141" s="4">
        <f>(SUMIFS(W132:W136,$F132:$F136,$F141,$D132:$D136,"P"))</f>
        <v>0</v>
      </c>
      <c r="X141" s="3"/>
    </row>
    <row r="142" spans="1:24" ht="12.75" customHeight="1" x14ac:dyDescent="0.2">
      <c r="A142" s="51" t="s">
        <v>12</v>
      </c>
      <c r="B142" s="22" t="s">
        <v>28</v>
      </c>
      <c r="C142" s="23"/>
      <c r="D142" s="52"/>
      <c r="E142" s="5" t="s">
        <v>42</v>
      </c>
      <c r="F142" s="7" t="s">
        <v>13</v>
      </c>
      <c r="G142" s="4">
        <f>(SUMIFS(G132:G136,$F132:$F136,$F142,$D132:$D136,"L"))</f>
        <v>0</v>
      </c>
      <c r="H142" s="4">
        <f>(SUMIFS(H132:H136,$F132:$F136,$F142,$D132:$D136,"L"))</f>
        <v>0</v>
      </c>
      <c r="I142" s="4"/>
      <c r="J142" s="4">
        <f>(SUMIFS(J132:J136,$F132:$F136,$F142,$D132:$D136,"L"))</f>
        <v>0</v>
      </c>
      <c r="K142" s="4">
        <f>(SUMIFS(K132:K136,$F132:$F136,$F142,$D132:$D136,"L"))</f>
        <v>0</v>
      </c>
      <c r="L142" s="3"/>
      <c r="M142" s="8"/>
      <c r="N142" s="4">
        <f>(SUMIFS(N132:N136,$F132:$F136,$F142,$D132:$D136,"L"))</f>
        <v>0</v>
      </c>
      <c r="O142" s="4">
        <f>(SUMIFS(O132:O136,$F132:$F136,$F142,$D132:$D136,"L"))</f>
        <v>0</v>
      </c>
      <c r="P142" s="3"/>
      <c r="Q142" s="8"/>
      <c r="R142" s="4">
        <f>(SUMIFS(R132:R136,$F132:$F136,$F142,$D132:$D136,"L"))</f>
        <v>0</v>
      </c>
      <c r="S142" s="4">
        <f>(SUMIFS(S132:S136,$F132:$F136,$F142,$D132:$D136,"L"))</f>
        <v>0</v>
      </c>
      <c r="T142" s="3"/>
      <c r="U142" s="8"/>
      <c r="V142" s="4">
        <f>(SUMIFS(V132:V136,$F132:$F136,$F142,$D132:$D136,"L"))</f>
        <v>0</v>
      </c>
      <c r="W142" s="4">
        <f>(SUMIFS(W132:W136,$F132:$F136,$F142,$D132:$D136,"L"))</f>
        <v>0</v>
      </c>
      <c r="X142" s="3"/>
    </row>
    <row r="143" spans="1:24" ht="12.75" customHeight="1" x14ac:dyDescent="0.2">
      <c r="A143" s="53" t="s">
        <v>14</v>
      </c>
      <c r="B143" s="54" t="s">
        <v>29</v>
      </c>
      <c r="C143" s="55"/>
      <c r="D143" s="56"/>
      <c r="E143" s="34" t="s">
        <v>43</v>
      </c>
      <c r="F143" s="38" t="s">
        <v>34</v>
      </c>
      <c r="G143" s="36">
        <f>(SUMIFS(G132:G136,$F132:$F136,$F143,$D132:$D136,"L"))</f>
        <v>0</v>
      </c>
      <c r="H143" s="36">
        <f>(SUMIFS(H132:H136,$F132:$F136,$F143,$D132:$D136,"L"))</f>
        <v>0</v>
      </c>
      <c r="I143" s="36"/>
      <c r="J143" s="36">
        <f>(SUMIFS(J132:J136,$F132:$F136,$F143,$D132:$D136,"L"))</f>
        <v>0</v>
      </c>
      <c r="K143" s="36">
        <f>(SUMIFS(K132:K136,$F132:$F136,$F143,$D132:$D136,"L"))</f>
        <v>0</v>
      </c>
      <c r="L143" s="3"/>
      <c r="M143" s="8"/>
      <c r="N143" s="4">
        <f>(SUMIFS(N132:N136,$F132:$F136,$F143,$D132:$D136,"L"))</f>
        <v>0</v>
      </c>
      <c r="O143" s="4">
        <f>(SUMIFS(O132:O136,$F132:$F136,$F143,$D132:$D136,"L"))</f>
        <v>0</v>
      </c>
      <c r="P143" s="3"/>
      <c r="Q143" s="8"/>
      <c r="R143" s="4">
        <f>(SUMIFS(R132:R136,$F132:$F136,$F143,$D132:$D136,"L"))</f>
        <v>0</v>
      </c>
      <c r="S143" s="4">
        <f>(SUMIFS(S132:S136,$F132:$F136,$F143,$D132:$D136,"L"))</f>
        <v>0</v>
      </c>
      <c r="T143" s="3"/>
      <c r="U143" s="8"/>
      <c r="V143" s="4">
        <f>(SUMIFS(V132:V136,$F132:$F136,$F143,$D132:$D136,"L"))</f>
        <v>0</v>
      </c>
      <c r="W143" s="4">
        <f>(SUMIFS(W132:W136,$F132:$F136,$F143,$D132:$D136,"L"))</f>
        <v>0</v>
      </c>
      <c r="X143" s="3"/>
    </row>
    <row r="144" spans="1:24" ht="12.75" customHeight="1" x14ac:dyDescent="0.2">
      <c r="A144" s="21"/>
      <c r="B144" s="22"/>
      <c r="C144" s="23"/>
      <c r="D144" s="20"/>
      <c r="E144" s="5" t="s">
        <v>37</v>
      </c>
      <c r="F144" s="7" t="s">
        <v>13</v>
      </c>
      <c r="G144" s="4">
        <f>(SUMIFS(G132:G136,$F132:$F136,$F144,$D132:$D136,"D"))</f>
        <v>0</v>
      </c>
      <c r="H144" s="4">
        <f>(SUMIFS(H132:H136,$F132:$F136,$F144,$D132:$D136,"D"))</f>
        <v>0</v>
      </c>
      <c r="I144" s="4"/>
      <c r="J144" s="4">
        <f>(SUMIFS(J132:J136,$F132:$F136,$F144,$D132:$D136,"D"))</f>
        <v>0</v>
      </c>
      <c r="K144" s="4">
        <f>(SUMIFS(K132:K136,$F132:$F136,$F144,$D132:$D136,"D"))</f>
        <v>0</v>
      </c>
      <c r="L144" s="3"/>
      <c r="M144" s="8"/>
      <c r="N144" s="4">
        <f>(SUMIFS(N132:N136,$F132:$F136,$F144,$D132:$D136,"D"))</f>
        <v>0</v>
      </c>
      <c r="O144" s="4">
        <f>(SUMIFS(O132:O136,$F132:$F136,$F144,$D132:$D136,"D"))</f>
        <v>0</v>
      </c>
      <c r="P144" s="3"/>
      <c r="Q144" s="8"/>
      <c r="R144" s="4">
        <f>(SUMIFS(R132:R136,$F132:$F136,$F144,$D132:$D136,"D"))</f>
        <v>0</v>
      </c>
      <c r="S144" s="4">
        <f>(SUMIFS(S132:S136,$F132:$F136,$F144,$D132:$D136,"D"))</f>
        <v>0</v>
      </c>
      <c r="T144" s="3"/>
      <c r="U144" s="8"/>
      <c r="V144" s="4">
        <f>(SUMIFS(V132:V136,$F132:$F136,$F144,$D132:$D136,"D"))</f>
        <v>0</v>
      </c>
      <c r="W144" s="4">
        <f>(SUMIFS(W132:W136,$F132:$F136,$F144,$D132:$D136,"D"))</f>
        <v>0</v>
      </c>
      <c r="X144" s="3"/>
    </row>
    <row r="145" spans="1:24" ht="12.75" customHeight="1" x14ac:dyDescent="0.2">
      <c r="A145" s="21"/>
      <c r="B145" s="22"/>
      <c r="C145" s="23"/>
      <c r="D145" s="20"/>
      <c r="E145" s="34" t="s">
        <v>38</v>
      </c>
      <c r="F145" s="38" t="s">
        <v>34</v>
      </c>
      <c r="G145" s="36">
        <f>(SUMIFS(G132:G136,$F132:$F136,$F145,$D132:$D136,"D"))</f>
        <v>0</v>
      </c>
      <c r="H145" s="36">
        <f>(SUMIFS(H132:H136,$F132:$F136,$F145,$D132:$D136,"D"))</f>
        <v>0</v>
      </c>
      <c r="I145" s="36"/>
      <c r="J145" s="36">
        <f>(SUMIFS(J132:J136,$F132:$F136,$F145,$D132:$D136,"D"))</f>
        <v>0</v>
      </c>
      <c r="K145" s="36">
        <f>(SUMIFS(K132:K136,$F132:$F136,$F145,$D132:$D136,"D"))</f>
        <v>0</v>
      </c>
      <c r="L145" s="3"/>
      <c r="M145" s="8"/>
      <c r="N145" s="4">
        <f>(SUMIFS(N132:N136,$F132:$F136,$F145,$D132:$D136,"D"))</f>
        <v>0</v>
      </c>
      <c r="O145" s="4">
        <f>(SUMIFS(O132:O136,$F132:$F136,$F145,$D132:$D136,"D"))</f>
        <v>0</v>
      </c>
      <c r="P145" s="3"/>
      <c r="Q145" s="8"/>
      <c r="R145" s="4">
        <f>(SUMIFS(R132:R136,$F132:$F136,$F145,$D132:$D136,"D"))</f>
        <v>0</v>
      </c>
      <c r="S145" s="4">
        <f>(SUMIFS(S132:S136,$F132:$F136,$F145,$D132:$D136,"D"))</f>
        <v>0</v>
      </c>
      <c r="T145" s="3"/>
      <c r="U145" s="8"/>
      <c r="V145" s="4">
        <f>(SUMIFS(V132:V136,$F132:$F136,$F145,$D132:$D136,"D"))</f>
        <v>0</v>
      </c>
      <c r="W145" s="4">
        <f>(SUMIFS(W132:W136,$F132:$F136,$F145,$D132:$D136,"D"))</f>
        <v>0</v>
      </c>
      <c r="X145" s="3"/>
    </row>
    <row r="146" spans="1:24" ht="12.75" customHeight="1" x14ac:dyDescent="0.2">
      <c r="A146" s="21"/>
      <c r="B146" s="22"/>
      <c r="C146" s="23"/>
      <c r="D146" s="20"/>
      <c r="E146" s="5" t="s">
        <v>40</v>
      </c>
      <c r="F146" s="7" t="s">
        <v>13</v>
      </c>
      <c r="G146" s="4">
        <f>(SUMIFS(G132:G136,$F132:$F136,$F146,$D132:$D136,"C"))</f>
        <v>0</v>
      </c>
      <c r="H146" s="4">
        <f>(SUMIFS(H132:H136,$F132:$F136,$F146,$D132:$D136,"C"))</f>
        <v>0</v>
      </c>
      <c r="I146" s="4"/>
      <c r="J146" s="4">
        <f>(SUMIFS(J132:J136,$F132:$F136,$F146,$D132:$D136,"C"))</f>
        <v>0</v>
      </c>
      <c r="K146" s="4">
        <f>(SUMIFS(K132:K136,$F132:$F136,$F146,$D132:$D136,"C"))</f>
        <v>0</v>
      </c>
      <c r="L146" s="3"/>
      <c r="M146" s="8"/>
      <c r="N146" s="4">
        <f>(SUMIFS(N132:N136,$F132:$F136,$F146,$D132:$D136,"C"))</f>
        <v>0</v>
      </c>
      <c r="O146" s="4">
        <f>(SUMIFS(O132:O136,$F132:$F136,$F146,$D132:$D136,"C"))</f>
        <v>0</v>
      </c>
      <c r="P146" s="3"/>
      <c r="Q146" s="8"/>
      <c r="R146" s="4">
        <f>(SUMIFS(R132:R136,$F132:$F136,$F146,$D132:$D136,"C"))</f>
        <v>0</v>
      </c>
      <c r="S146" s="4">
        <f>(SUMIFS(S132:S136,$F132:$F136,$F146,$D132:$D136,"C"))</f>
        <v>0</v>
      </c>
      <c r="T146" s="3"/>
      <c r="U146" s="8"/>
      <c r="V146" s="4">
        <f>(SUMIFS(V132:V136,$F132:$F136,$F146,$D132:$D136,"C"))</f>
        <v>0</v>
      </c>
      <c r="W146" s="4">
        <f>(SUMIFS(W132:W136,$F132:$F136,$F146,$D132:$D136,"C"))</f>
        <v>0</v>
      </c>
      <c r="X146" s="3"/>
    </row>
    <row r="147" spans="1:24" ht="12.75" customHeight="1" x14ac:dyDescent="0.2">
      <c r="A147" s="21"/>
      <c r="B147" s="22"/>
      <c r="C147" s="23"/>
      <c r="D147" s="20"/>
      <c r="E147" s="34" t="s">
        <v>41</v>
      </c>
      <c r="F147" s="38" t="s">
        <v>34</v>
      </c>
      <c r="G147" s="36">
        <f>(SUMIFS(G132:G136,$F132:$F136,$F147,$D132:$D136,"C"))</f>
        <v>0</v>
      </c>
      <c r="H147" s="36">
        <f>(SUMIFS(H132:H136,$F132:$F136,$F147,$D132:$D136,"C"))</f>
        <v>0</v>
      </c>
      <c r="I147" s="36"/>
      <c r="J147" s="36">
        <f>(SUMIFS(J132:J136,$F132:$F136,$F147,$D132:$D136,"C"))</f>
        <v>0</v>
      </c>
      <c r="K147" s="36">
        <f>(SUMIFS(K132:K136,$F132:$F136,$F147,$D132:$D136,"C"))</f>
        <v>0</v>
      </c>
      <c r="L147" s="3"/>
      <c r="M147" s="8"/>
      <c r="N147" s="4">
        <f>(SUMIFS(N132:N136,$F132:$F136,$F147,$D132:$D136,"C"))</f>
        <v>0</v>
      </c>
      <c r="O147" s="4">
        <f>(SUMIFS(O132:O136,$F132:$F136,$F147,$D132:$D136,"C"))</f>
        <v>0</v>
      </c>
      <c r="P147" s="3"/>
      <c r="Q147" s="8"/>
      <c r="R147" s="4">
        <f>(SUMIFS(R132:R136,$F132:$F136,$F147,$D132:$D136,"C"))</f>
        <v>0</v>
      </c>
      <c r="S147" s="4">
        <f>(SUMIFS(S132:S136,$F132:$F136,$F147,$D132:$D136,"C"))</f>
        <v>0</v>
      </c>
      <c r="T147" s="3"/>
      <c r="U147" s="8"/>
      <c r="V147" s="4">
        <f>(SUMIFS(V132:V136,$F132:$F136,$F147,$D132:$D136,"C"))</f>
        <v>0</v>
      </c>
      <c r="W147" s="4">
        <f>(SUMIFS(W132:W136,$F132:$F136,$F147,$D132:$D136,"C"))</f>
        <v>0</v>
      </c>
      <c r="X147" s="3"/>
    </row>
    <row r="148" spans="1:24" ht="12.75" customHeight="1" x14ac:dyDescent="0.2">
      <c r="A148" s="21"/>
      <c r="B148" s="22"/>
      <c r="C148" s="23"/>
      <c r="D148" s="20"/>
      <c r="E148" s="5" t="s">
        <v>44</v>
      </c>
      <c r="F148" s="7" t="s">
        <v>13</v>
      </c>
      <c r="G148" s="4">
        <f>(SUMIFS(G132:G136,$F132:$F136,$F148,$D132:$D136,"E"))</f>
        <v>0</v>
      </c>
      <c r="H148" s="4">
        <f>(SUMIFS(H132:H136,$F132:$F136,$F148,$D132:$D136,"E"))</f>
        <v>0</v>
      </c>
      <c r="I148" s="4"/>
      <c r="J148" s="4">
        <f>(SUMIFS(J132:J136,$F132:$F136,$F148,$D132:$D136,"E"))</f>
        <v>0</v>
      </c>
      <c r="K148" s="4">
        <f>(SUMIFS(K132:K136,$F132:$F136,$F148,$D132:$D136,"E"))</f>
        <v>0</v>
      </c>
      <c r="L148" s="3"/>
      <c r="M148" s="8"/>
      <c r="N148" s="4">
        <f>(SUMIFS(N132:N136,$F132:$F136,$F148,$D132:$D136,"E"))</f>
        <v>0</v>
      </c>
      <c r="O148" s="4">
        <f>(SUMIFS(O132:O136,$F132:$F136,$F148,$D132:$D136,"E"))</f>
        <v>0</v>
      </c>
      <c r="P148" s="3"/>
      <c r="Q148" s="8"/>
      <c r="R148" s="4">
        <f>(SUMIFS(R132:R136,$F132:$F136,$F148,$D132:$D136,"E"))</f>
        <v>0</v>
      </c>
      <c r="S148" s="4">
        <f>(SUMIFS(S132:S136,$F132:$F136,$F148,$D132:$D136,"E"))</f>
        <v>0</v>
      </c>
      <c r="T148" s="3"/>
      <c r="U148" s="8"/>
      <c r="V148" s="4">
        <f>(SUMIFS(V132:V136,$F132:$F136,$F148,$D132:$D136,"E"))</f>
        <v>0</v>
      </c>
      <c r="W148" s="4">
        <f>(SUMIFS(W132:W136,$F132:$F136,$F148,$D132:$D136,"E"))</f>
        <v>0</v>
      </c>
      <c r="X148" s="3"/>
    </row>
    <row r="149" spans="1:24" ht="12.75" customHeight="1" x14ac:dyDescent="0.2">
      <c r="A149" s="21"/>
      <c r="B149" s="22"/>
      <c r="C149" s="23"/>
      <c r="D149" s="20"/>
      <c r="E149" s="101" t="s">
        <v>45</v>
      </c>
      <c r="F149" s="100" t="s">
        <v>34</v>
      </c>
      <c r="G149" s="36">
        <f>(SUMIFS(G132:G136,$F132:$F136,$F149,$D132:$D136,"E"))</f>
        <v>0</v>
      </c>
      <c r="H149" s="36">
        <f>(SUMIFS(H132:H136,$F132:$F136,$F149,$D132:$D136,"E"))</f>
        <v>0</v>
      </c>
      <c r="I149" s="36"/>
      <c r="J149" s="36">
        <f>(SUMIFS(J132:J136,$F132:$F136,$F149,$D132:$D136,"E"))</f>
        <v>0</v>
      </c>
      <c r="K149" s="36">
        <f>(SUMIFS(K132:K136,$F132:$F136,$F149,$D132:$D136,"E"))</f>
        <v>0</v>
      </c>
      <c r="L149" s="3"/>
      <c r="M149" s="8"/>
      <c r="N149" s="36">
        <f>(SUMIFS(N132:N136,$F132:$F136,$F149,$D132:$D136,"E"))</f>
        <v>0</v>
      </c>
      <c r="O149" s="36">
        <f>(SUMIFS(O132:O136,$F132:$F136,$F149,$D132:$D136,"E"))</f>
        <v>0</v>
      </c>
      <c r="P149" s="3"/>
      <c r="Q149" s="8"/>
      <c r="R149" s="36">
        <f>(SUMIFS(R132:R136,$F132:$F136,$F149,$D132:$D136,"E"))</f>
        <v>0</v>
      </c>
      <c r="S149" s="36">
        <f>(SUMIFS(S132:S136,$F132:$F136,$F149,$D132:$D136,"E"))</f>
        <v>0</v>
      </c>
      <c r="T149" s="3"/>
      <c r="U149" s="8"/>
      <c r="V149" s="36">
        <f>(SUMIFS(V132:V136,$F132:$F136,$F149,$D132:$D136,"E"))</f>
        <v>0</v>
      </c>
      <c r="W149" s="36">
        <f>(SUMIFS(W132:W136,$F132:$F136,$F149,$D132:$D136,"E"))</f>
        <v>0</v>
      </c>
      <c r="X149" s="3"/>
    </row>
    <row r="150" spans="1:24" ht="12.75" customHeight="1" x14ac:dyDescent="0.2">
      <c r="E150" s="29" t="s">
        <v>15</v>
      </c>
      <c r="F150" s="30"/>
      <c r="G150" s="30">
        <f>IF(SUM(G140:G149)=SUM(G137),SUM(G140:G149),"Error")</f>
        <v>0</v>
      </c>
      <c r="H150" s="30">
        <f>IF(SUM(H140:H149)=SUM(H137),SUM(H140:H149),"Error")</f>
        <v>0</v>
      </c>
      <c r="I150" s="31"/>
      <c r="J150" s="30">
        <f>IF(SUM(J140:J149)=SUM(J137),SUM(J140:J149),"Error")</f>
        <v>0</v>
      </c>
      <c r="K150" s="30">
        <f>IF(SUM(K140:K149)=SUM(K137),SUM(K140:K149),"Error")</f>
        <v>0</v>
      </c>
      <c r="L150" s="3"/>
      <c r="M150" s="8"/>
      <c r="N150" s="30">
        <f>IF(SUM(N140:N149)=SUM(N137),SUM(N140:N149),"Error")</f>
        <v>0</v>
      </c>
      <c r="O150" s="30">
        <f>IF(SUM(O140:O149)=SUM(O137),SUM(O140:O149),"Error")</f>
        <v>0</v>
      </c>
      <c r="P150" s="3"/>
      <c r="Q150" s="8"/>
      <c r="R150" s="30">
        <f>IF(SUM(R140:R149)=SUM(R137),SUM(R140:R149),"Error")</f>
        <v>0</v>
      </c>
      <c r="S150" s="30">
        <f>IF(SUM(S140:S149)=SUM(S137),SUM(S140:S149),"Error")</f>
        <v>0</v>
      </c>
      <c r="T150" s="3"/>
      <c r="U150" s="8"/>
      <c r="V150" s="30">
        <f>IF(SUM(V140:V149)=SUM(V137),SUM(V140:V149),"Error")</f>
        <v>0</v>
      </c>
      <c r="W150" s="30">
        <f>IF(SUM(W140:W149)=SUM(W137),SUM(W140:W149),"Error")</f>
        <v>0</v>
      </c>
      <c r="X150" s="3"/>
    </row>
    <row r="151" spans="1:24" ht="12.75" customHeight="1" x14ac:dyDescent="0.2">
      <c r="E151" s="16"/>
      <c r="F151" s="7"/>
      <c r="G151" s="4"/>
      <c r="H151" s="4"/>
      <c r="I151" s="4"/>
      <c r="J151" s="4"/>
      <c r="K151" s="4"/>
      <c r="L151" s="3"/>
      <c r="M151" s="8"/>
      <c r="N151" s="4"/>
      <c r="O151" s="4"/>
      <c r="P151" s="3"/>
      <c r="Q151" s="8"/>
      <c r="R151" s="4"/>
      <c r="S151" s="4"/>
      <c r="T151" s="3"/>
      <c r="U151" s="8"/>
      <c r="V151" s="4"/>
      <c r="W151" s="4"/>
      <c r="X151" s="3"/>
    </row>
    <row r="152" spans="1:24" ht="12.75" customHeight="1" x14ac:dyDescent="0.2">
      <c r="E152" s="5" t="s">
        <v>31</v>
      </c>
      <c r="F152" s="2" t="s">
        <v>13</v>
      </c>
      <c r="G152" s="4">
        <f>SUMIF($F140:$F149,$F152,G140:G149)</f>
        <v>0</v>
      </c>
      <c r="H152" s="4">
        <f>SUMIF($F140:$F149,$F152,H140:H149)</f>
        <v>0</v>
      </c>
      <c r="I152" s="4"/>
      <c r="J152" s="4">
        <f>SUMIF($F140:$F149,$F152,J140:J149)</f>
        <v>0</v>
      </c>
      <c r="K152" s="4">
        <f>SUMIF($F140:$F149,$F152,K140:K149)</f>
        <v>0</v>
      </c>
      <c r="L152" s="3"/>
      <c r="M152" s="8"/>
      <c r="N152" s="4">
        <f>SUMIF($F140:$F149,$F152,N140:N149)</f>
        <v>0</v>
      </c>
      <c r="O152" s="4">
        <f>SUMIF($F140:$F149,$F152,O140:O149)</f>
        <v>0</v>
      </c>
      <c r="P152" s="3"/>
      <c r="Q152" s="8"/>
      <c r="R152" s="4">
        <f>SUMIF($F140:$F149,$F152,R140:R149)</f>
        <v>0</v>
      </c>
      <c r="S152" s="4">
        <f>SUMIF($F140:$F149,$F152,S140:S149)</f>
        <v>0</v>
      </c>
      <c r="T152" s="3"/>
      <c r="U152" s="8"/>
      <c r="V152" s="4">
        <f>SUMIF($F140:$F149,$F152,V140:V149)</f>
        <v>0</v>
      </c>
      <c r="W152" s="4">
        <v>0</v>
      </c>
      <c r="X152" s="3"/>
    </row>
    <row r="153" spans="1:24" ht="12.75" customHeight="1" x14ac:dyDescent="0.2">
      <c r="E153" s="34" t="s">
        <v>33</v>
      </c>
      <c r="F153" s="35" t="s">
        <v>34</v>
      </c>
      <c r="G153" s="42">
        <f>SUMIF($F140:$F149,$F153,G140:G149)</f>
        <v>0</v>
      </c>
      <c r="H153" s="36">
        <f>SUMIF($F140:$F149,$F153,H140:H149)</f>
        <v>0</v>
      </c>
      <c r="I153" s="37"/>
      <c r="J153" s="36">
        <f>SUMIF($F140:$F149,$F153,J140:J149)</f>
        <v>0</v>
      </c>
      <c r="K153" s="36">
        <f>SUMIF($F140:$F149,$F153,K140:K149)</f>
        <v>0</v>
      </c>
      <c r="M153" s="8"/>
      <c r="N153" s="36">
        <f>SUMIF($F140:$F149,$F153,N140:N149)</f>
        <v>0</v>
      </c>
      <c r="O153" s="36">
        <f>SUMIF($F140:$F149,$F153,O140:O149)</f>
        <v>0</v>
      </c>
      <c r="Q153" s="8"/>
      <c r="R153" s="4">
        <f>SUMIF($F140:$F149,$F153,R140:R149)</f>
        <v>0</v>
      </c>
      <c r="S153" s="4">
        <f>SUMIF($F140:$F149,$F153,S140:S149)</f>
        <v>0</v>
      </c>
      <c r="U153" s="8"/>
      <c r="V153" s="4">
        <f>SUMIF($F140:$F149,$F153,V140:V149)</f>
        <v>0</v>
      </c>
      <c r="W153" s="4">
        <f>SUMIF($F140:$F149,$F153,W140:W149)</f>
        <v>0</v>
      </c>
    </row>
    <row r="154" spans="1:24" ht="12.75" customHeight="1" x14ac:dyDescent="0.2">
      <c r="E154" s="29" t="s">
        <v>54</v>
      </c>
      <c r="F154" s="32"/>
      <c r="G154" s="33">
        <f>IF(SUM(G150)=SUM(G137),SUM(G152:G153),"Error")</f>
        <v>0</v>
      </c>
      <c r="H154" s="33">
        <f>IF(SUM(H150)=SUM(H137),SUM(H152:H153),"Error")</f>
        <v>0</v>
      </c>
      <c r="I154" s="19"/>
      <c r="J154" s="33">
        <f>IF(SUM(J150)=SUM(J137),SUM(J152:J153),"Error")</f>
        <v>0</v>
      </c>
      <c r="K154" s="33">
        <f>IF(SUM(K150)=SUM(K137),SUM(K152:K153),"Error")</f>
        <v>0</v>
      </c>
      <c r="N154" s="33">
        <f>IF(SUM(N150)=SUM(N137),SUM(N152:N153),"Error")</f>
        <v>0</v>
      </c>
      <c r="O154" s="33">
        <f>IF(SUM(O150)=SUM(O137),SUM(O152:O153),"Error")</f>
        <v>0</v>
      </c>
      <c r="R154" s="33">
        <f>IF(SUM(R150)=SUM(R137),SUM(R152:R153),"Error")</f>
        <v>0</v>
      </c>
      <c r="S154" s="33">
        <f>IF(SUM(S150)=SUM(S137),SUM(S152:S153),"Error")</f>
        <v>0</v>
      </c>
      <c r="V154" s="33">
        <f>IF(SUM(V150)=SUM(V137),SUM(V152:V153),"Error")</f>
        <v>0</v>
      </c>
      <c r="W154" s="33">
        <f>IF(SUM(W150)=SUM(W137),SUM(W152:W153),"Error")</f>
        <v>0</v>
      </c>
    </row>
    <row r="155" spans="1:24" ht="12.75" customHeight="1" x14ac:dyDescent="0.2">
      <c r="A155" s="15"/>
      <c r="B155" s="15"/>
      <c r="C155" s="23"/>
      <c r="D155" s="23"/>
      <c r="E155" s="16"/>
      <c r="F155" s="17"/>
      <c r="G155" s="31"/>
      <c r="H155" s="18"/>
      <c r="I155" s="19"/>
      <c r="J155" s="18"/>
      <c r="K155" s="18"/>
      <c r="N155" s="18"/>
      <c r="O155" s="18"/>
      <c r="R155" s="18"/>
      <c r="S155" s="18"/>
      <c r="V155" s="18"/>
      <c r="W155" s="18"/>
    </row>
    <row r="156" spans="1:24" s="60" customFormat="1" ht="12.75" customHeight="1" x14ac:dyDescent="0.2">
      <c r="A156" s="119" t="s">
        <v>62</v>
      </c>
      <c r="B156" s="120"/>
      <c r="C156" s="120"/>
      <c r="D156" s="120"/>
      <c r="E156" s="120"/>
      <c r="F156" s="120"/>
      <c r="G156" s="120"/>
      <c r="H156" s="121"/>
      <c r="I156" s="71"/>
      <c r="J156" s="114" t="s">
        <v>2</v>
      </c>
      <c r="K156" s="115"/>
      <c r="L156" s="116"/>
      <c r="M156" s="67"/>
      <c r="N156" s="114" t="s">
        <v>3</v>
      </c>
      <c r="O156" s="115"/>
      <c r="P156" s="116"/>
      <c r="Q156" s="67"/>
      <c r="R156" s="114" t="s">
        <v>4</v>
      </c>
      <c r="S156" s="115"/>
      <c r="T156" s="116"/>
      <c r="U156" s="67"/>
      <c r="V156" s="114" t="s">
        <v>5</v>
      </c>
      <c r="W156" s="115"/>
      <c r="X156" s="116"/>
    </row>
    <row r="157" spans="1:24" ht="27.2" x14ac:dyDescent="0.25">
      <c r="A157" s="92"/>
      <c r="B157" s="92"/>
      <c r="C157" s="92"/>
      <c r="D157" s="103" t="s">
        <v>22</v>
      </c>
      <c r="E157" s="85" t="s">
        <v>21</v>
      </c>
      <c r="F157" s="83" t="s">
        <v>8</v>
      </c>
      <c r="G157" s="83" t="str">
        <f>$G$8</f>
        <v>FY 26</v>
      </c>
      <c r="H157" s="84" t="str">
        <f>$H$8</f>
        <v>FY 27</v>
      </c>
      <c r="I157" s="95"/>
      <c r="J157" s="83" t="str">
        <f>$G$8</f>
        <v>FY 26</v>
      </c>
      <c r="K157" s="84" t="str">
        <f>$H$8</f>
        <v>FY 27</v>
      </c>
      <c r="L157" s="85" t="s">
        <v>9</v>
      </c>
      <c r="M157" s="86"/>
      <c r="N157" s="83" t="str">
        <f>$G$8</f>
        <v>FY 26</v>
      </c>
      <c r="O157" s="84" t="str">
        <f>$H$8</f>
        <v>FY 27</v>
      </c>
      <c r="P157" s="85" t="s">
        <v>9</v>
      </c>
      <c r="Q157" s="86"/>
      <c r="R157" s="83" t="str">
        <f>$G$8</f>
        <v>FY 26</v>
      </c>
      <c r="S157" s="84" t="str">
        <f>$H$8</f>
        <v>FY 27</v>
      </c>
      <c r="T157" s="85" t="s">
        <v>9</v>
      </c>
      <c r="U157" s="86"/>
      <c r="V157" s="83" t="str">
        <f>$G$8</f>
        <v>FY 26</v>
      </c>
      <c r="W157" s="84" t="str">
        <f>$H$8</f>
        <v>FY 27</v>
      </c>
      <c r="X157" s="85" t="s">
        <v>9</v>
      </c>
    </row>
    <row r="158" spans="1:24" ht="5.0999999999999996" customHeight="1" x14ac:dyDescent="0.25">
      <c r="A158" s="88"/>
      <c r="B158" s="88"/>
      <c r="C158" s="88"/>
      <c r="D158" s="88"/>
      <c r="E158" s="89"/>
      <c r="F158" s="89"/>
      <c r="G158" s="89"/>
      <c r="H158" s="90"/>
      <c r="J158" s="89"/>
      <c r="K158" s="90"/>
      <c r="L158" s="91"/>
      <c r="M158" s="86"/>
      <c r="N158" s="89"/>
      <c r="O158" s="90"/>
      <c r="P158" s="91"/>
      <c r="Q158" s="86"/>
      <c r="R158" s="89"/>
      <c r="S158" s="90"/>
      <c r="T158" s="91"/>
      <c r="U158" s="86"/>
      <c r="V158" s="89"/>
      <c r="W158" s="90"/>
      <c r="X158" s="91"/>
    </row>
    <row r="159" spans="1:24" s="60" customFormat="1" ht="12.9" x14ac:dyDescent="0.2">
      <c r="A159" s="76"/>
      <c r="B159" s="76"/>
      <c r="C159" s="76"/>
      <c r="D159" s="68"/>
      <c r="E159" s="73"/>
      <c r="F159" s="68"/>
      <c r="G159" s="70"/>
      <c r="H159" s="70"/>
      <c r="I159" s="75"/>
      <c r="J159" s="70"/>
      <c r="K159" s="70"/>
      <c r="L159" s="70"/>
      <c r="M159" s="74"/>
      <c r="N159" s="70"/>
      <c r="O159" s="70"/>
      <c r="P159" s="70"/>
      <c r="Q159" s="74"/>
      <c r="R159" s="70"/>
      <c r="S159" s="70"/>
      <c r="T159" s="70"/>
      <c r="U159" s="74"/>
      <c r="V159" s="70"/>
      <c r="W159" s="70"/>
      <c r="X159" s="70"/>
    </row>
    <row r="160" spans="1:24" s="60" customFormat="1" ht="12.9" x14ac:dyDescent="0.2">
      <c r="A160" s="76"/>
      <c r="B160" s="76"/>
      <c r="C160" s="76"/>
      <c r="D160" s="68"/>
      <c r="E160" s="73"/>
      <c r="F160" s="68"/>
      <c r="G160" s="70"/>
      <c r="H160" s="70"/>
      <c r="I160" s="75"/>
      <c r="J160" s="70"/>
      <c r="K160" s="70"/>
      <c r="L160" s="70"/>
      <c r="M160" s="74"/>
      <c r="N160" s="70"/>
      <c r="O160" s="70"/>
      <c r="P160" s="70"/>
      <c r="Q160" s="74"/>
      <c r="R160" s="70"/>
      <c r="S160" s="70"/>
      <c r="T160" s="70"/>
      <c r="U160" s="74"/>
      <c r="V160" s="70"/>
      <c r="W160" s="70"/>
      <c r="X160" s="70"/>
    </row>
    <row r="161" spans="1:24" s="60" customFormat="1" ht="12.9" x14ac:dyDescent="0.2">
      <c r="A161" s="76"/>
      <c r="B161" s="76"/>
      <c r="C161" s="76"/>
      <c r="D161" s="68"/>
      <c r="E161" s="73"/>
      <c r="F161" s="68"/>
      <c r="G161" s="70"/>
      <c r="H161" s="70"/>
      <c r="I161" s="75"/>
      <c r="J161" s="70"/>
      <c r="K161" s="70"/>
      <c r="L161" s="70"/>
      <c r="M161" s="74"/>
      <c r="N161" s="70"/>
      <c r="O161" s="70"/>
      <c r="P161" s="70"/>
      <c r="Q161" s="74"/>
      <c r="R161" s="70"/>
      <c r="S161" s="70"/>
      <c r="T161" s="70"/>
      <c r="U161" s="74"/>
      <c r="V161" s="70"/>
      <c r="W161" s="70"/>
      <c r="X161" s="70"/>
    </row>
    <row r="162" spans="1:24" ht="5.0999999999999996" customHeight="1" thickBot="1" x14ac:dyDescent="0.3">
      <c r="A162" s="87"/>
      <c r="B162" s="87"/>
      <c r="C162" s="87"/>
      <c r="D162" s="88"/>
      <c r="E162" s="89"/>
      <c r="F162" s="89"/>
      <c r="G162" s="89"/>
      <c r="H162" s="90"/>
      <c r="J162" s="89"/>
      <c r="K162" s="90"/>
      <c r="L162" s="91"/>
      <c r="M162" s="86"/>
      <c r="N162" s="89"/>
      <c r="O162" s="90"/>
      <c r="P162" s="91"/>
      <c r="Q162" s="86"/>
      <c r="R162" s="89"/>
      <c r="S162" s="90"/>
      <c r="T162" s="91"/>
      <c r="U162" s="86"/>
      <c r="V162" s="89"/>
      <c r="W162" s="90"/>
      <c r="X162" s="91"/>
    </row>
    <row r="163" spans="1:24" ht="12.75" customHeight="1" thickTop="1" thickBot="1" x14ac:dyDescent="0.25">
      <c r="A163" s="3"/>
      <c r="B163" s="3"/>
      <c r="C163" s="5"/>
      <c r="D163" s="112" t="s">
        <v>56</v>
      </c>
      <c r="E163" s="112"/>
      <c r="F163" s="7"/>
      <c r="G163" s="9">
        <f>SUM(G158:G162)</f>
        <v>0</v>
      </c>
      <c r="H163" s="9">
        <f>SUM(H158:H162)</f>
        <v>0</v>
      </c>
      <c r="I163" s="4"/>
      <c r="J163" s="9">
        <f>SUM(J158:J162)</f>
        <v>0</v>
      </c>
      <c r="K163" s="9">
        <f>SUM(K158:K162)</f>
        <v>0</v>
      </c>
      <c r="L163" s="3"/>
      <c r="M163" s="8"/>
      <c r="N163" s="9">
        <f>SUM(N158:N162)</f>
        <v>0</v>
      </c>
      <c r="O163" s="9">
        <f>SUM(O158:O162)</f>
        <v>0</v>
      </c>
      <c r="P163" s="3"/>
      <c r="Q163" s="8"/>
      <c r="R163" s="9">
        <f>SUM(R158:R162)</f>
        <v>0</v>
      </c>
      <c r="S163" s="9">
        <f>SUM(S158:S162)</f>
        <v>0</v>
      </c>
      <c r="T163" s="3"/>
      <c r="U163" s="8"/>
      <c r="V163" s="9">
        <f>SUM(V158:V162)</f>
        <v>0</v>
      </c>
      <c r="W163" s="9">
        <f>SUM(W158:W162)</f>
        <v>0</v>
      </c>
      <c r="X163" s="3"/>
    </row>
    <row r="164" spans="1:24" ht="12.75" customHeight="1" thickTop="1" x14ac:dyDescent="0.2">
      <c r="A164" s="48" t="s">
        <v>22</v>
      </c>
      <c r="B164" s="49"/>
      <c r="C164" s="49"/>
      <c r="D164" s="50"/>
      <c r="E164" s="6" t="s">
        <v>39</v>
      </c>
      <c r="F164" s="7"/>
      <c r="G164" s="4"/>
      <c r="H164" s="4"/>
      <c r="I164" s="4"/>
      <c r="J164" s="4"/>
      <c r="K164" s="4"/>
      <c r="L164" s="3"/>
      <c r="M164" s="8"/>
      <c r="N164" s="4"/>
      <c r="O164" s="4"/>
      <c r="P164" s="3"/>
      <c r="Q164" s="8"/>
      <c r="R164" s="4"/>
      <c r="S164" s="4"/>
      <c r="T164" s="3"/>
      <c r="U164" s="8"/>
      <c r="V164" s="4"/>
      <c r="W164" s="4"/>
      <c r="X164" s="3"/>
    </row>
    <row r="165" spans="1:24" ht="12.75" customHeight="1" x14ac:dyDescent="0.2">
      <c r="A165" s="51" t="s">
        <v>23</v>
      </c>
      <c r="B165" s="22" t="s">
        <v>25</v>
      </c>
      <c r="C165" s="23"/>
      <c r="D165" s="52"/>
      <c r="E165" s="6"/>
      <c r="F165" s="7"/>
      <c r="G165" s="4"/>
      <c r="H165" s="4"/>
      <c r="I165" s="4"/>
      <c r="J165" s="4"/>
      <c r="K165" s="4"/>
      <c r="L165" s="3"/>
      <c r="M165" s="8"/>
      <c r="N165" s="4"/>
      <c r="O165" s="4"/>
      <c r="P165" s="3"/>
      <c r="Q165" s="8"/>
      <c r="R165" s="4"/>
      <c r="S165" s="4"/>
      <c r="T165" s="3"/>
      <c r="U165" s="8"/>
      <c r="V165" s="4"/>
      <c r="W165" s="4"/>
      <c r="X165" s="3"/>
    </row>
    <row r="166" spans="1:24" ht="12.75" customHeight="1" x14ac:dyDescent="0.2">
      <c r="A166" s="51" t="s">
        <v>24</v>
      </c>
      <c r="B166" s="22" t="s">
        <v>26</v>
      </c>
      <c r="C166" s="23"/>
      <c r="D166" s="52"/>
      <c r="E166" s="5" t="s">
        <v>35</v>
      </c>
      <c r="F166" s="7" t="s">
        <v>13</v>
      </c>
      <c r="G166" s="4">
        <f>(SUMIFS(G158:G162,$F158:$F162,$F166,$D158:$D162,"P"))</f>
        <v>0</v>
      </c>
      <c r="H166" s="4">
        <f>(SUMIFS(H158:H162,$F158:$F162,$F166,$D158:$D162,"P"))</f>
        <v>0</v>
      </c>
      <c r="I166" s="4"/>
      <c r="J166" s="4">
        <f>(SUMIFS(J158:J162,$F158:$F162,$F166,$D158:$D162,"P"))</f>
        <v>0</v>
      </c>
      <c r="K166" s="4">
        <f>(SUMIFS(K158:K162,$F158:$F162,$F166,$D158:$D162,"P"))</f>
        <v>0</v>
      </c>
      <c r="L166" s="3"/>
      <c r="M166" s="8"/>
      <c r="N166" s="4">
        <f>(SUMIFS(N158:N162,$F158:$F162,$F166,$D158:$D162,"P"))</f>
        <v>0</v>
      </c>
      <c r="O166" s="4">
        <f>(SUMIFS(O158:O162,$F158:$F162,$F166,$D158:$D162,"P"))</f>
        <v>0</v>
      </c>
      <c r="P166" s="3"/>
      <c r="Q166" s="8"/>
      <c r="R166" s="4">
        <f>(SUMIFS(R158:R162,$F158:$F162,$F166,$D158:$D162,"P"))</f>
        <v>0</v>
      </c>
      <c r="S166" s="4">
        <f>(SUMIFS(S158:S162,$F158:$F162,$F166,$D158:$D162,"P"))</f>
        <v>0</v>
      </c>
      <c r="T166" s="3"/>
      <c r="U166" s="8"/>
      <c r="V166" s="4">
        <f>(SUMIFS(V158:V162,$F158:$F162,$F166,$D158:$D162,"P"))</f>
        <v>0</v>
      </c>
      <c r="W166" s="4">
        <f>(SUMIFS(W158:W162,$F158:$F162,$F166,$D158:$D162,"P"))</f>
        <v>0</v>
      </c>
      <c r="X166" s="3"/>
    </row>
    <row r="167" spans="1:24" ht="12.75" customHeight="1" x14ac:dyDescent="0.2">
      <c r="A167" s="51" t="s">
        <v>13</v>
      </c>
      <c r="B167" s="22" t="s">
        <v>27</v>
      </c>
      <c r="C167" s="23"/>
      <c r="D167" s="52"/>
      <c r="E167" s="34" t="s">
        <v>36</v>
      </c>
      <c r="F167" s="38" t="s">
        <v>34</v>
      </c>
      <c r="G167" s="36">
        <f>(SUMIFS(G158:G162,$F158:$F162,$F167,$D158:$D162,"P"))</f>
        <v>0</v>
      </c>
      <c r="H167" s="36">
        <f>(SUMIFS(H158:H162,$F158:$F162,$F167,$D158:$D162,"P"))</f>
        <v>0</v>
      </c>
      <c r="I167" s="36"/>
      <c r="J167" s="36">
        <f>(SUMIFS(J158:J162,$F158:$F162,$F167,$D158:$D162,"P"))</f>
        <v>0</v>
      </c>
      <c r="K167" s="36">
        <f>(SUMIFS(K158:K162,$F158:$F162,$F167,$D158:$D162,"P"))</f>
        <v>0</v>
      </c>
      <c r="L167" s="3"/>
      <c r="M167" s="8"/>
      <c r="N167" s="4">
        <f>(SUMIFS(N158:N162,$F158:$F162,$F167,$D158:$D162,"P"))</f>
        <v>0</v>
      </c>
      <c r="O167" s="4">
        <f>(SUMIFS(O158:O162,$F158:$F162,$F167,$D158:$D162,"P"))</f>
        <v>0</v>
      </c>
      <c r="P167" s="3"/>
      <c r="Q167" s="8"/>
      <c r="R167" s="4">
        <f>(SUMIFS(R158:R162,$F158:$F162,$F167,$D158:$D162,"P"))</f>
        <v>0</v>
      </c>
      <c r="S167" s="4">
        <f>(SUMIFS(S158:S162,$F158:$F162,$F167,$D158:$D162,"P"))</f>
        <v>0</v>
      </c>
      <c r="T167" s="3"/>
      <c r="U167" s="8"/>
      <c r="V167" s="4">
        <f>(SUMIFS(V158:V162,$F158:$F162,$F167,$D158:$D162,"P"))</f>
        <v>0</v>
      </c>
      <c r="W167" s="4">
        <f>(SUMIFS(W158:W162,$F158:$F162,$F167,$D158:$D162,"P"))</f>
        <v>0</v>
      </c>
      <c r="X167" s="3"/>
    </row>
    <row r="168" spans="1:24" ht="12.75" customHeight="1" x14ac:dyDescent="0.2">
      <c r="A168" s="51" t="s">
        <v>12</v>
      </c>
      <c r="B168" s="22" t="s">
        <v>28</v>
      </c>
      <c r="C168" s="23"/>
      <c r="D168" s="52"/>
      <c r="E168" s="5" t="s">
        <v>42</v>
      </c>
      <c r="F168" s="7" t="s">
        <v>13</v>
      </c>
      <c r="G168" s="4">
        <f>(SUMIFS(G158:G162,$F158:$F162,$F168,$D158:$D162,"L"))</f>
        <v>0</v>
      </c>
      <c r="H168" s="4">
        <f>(SUMIFS(H158:H162,$F158:$F162,$F168,$D158:$D162,"L"))</f>
        <v>0</v>
      </c>
      <c r="I168" s="4"/>
      <c r="J168" s="4">
        <f>(SUMIFS(J158:J162,$F158:$F162,$F168,$D158:$D162,"L"))</f>
        <v>0</v>
      </c>
      <c r="K168" s="4">
        <f>(SUMIFS(K158:K162,$F158:$F162,$F168,$D158:$D162,"L"))</f>
        <v>0</v>
      </c>
      <c r="L168" s="3"/>
      <c r="M168" s="8"/>
      <c r="N168" s="4">
        <f>(SUMIFS(N158:N162,$F158:$F162,$F168,$D158:$D162,"L"))</f>
        <v>0</v>
      </c>
      <c r="O168" s="4">
        <f>(SUMIFS(O158:O162,$F158:$F162,$F168,$D158:$D162,"L"))</f>
        <v>0</v>
      </c>
      <c r="P168" s="3"/>
      <c r="Q168" s="8"/>
      <c r="R168" s="4">
        <f>(SUMIFS(R158:R162,$F158:$F162,$F168,$D158:$D162,"L"))</f>
        <v>0</v>
      </c>
      <c r="S168" s="4">
        <f>(SUMIFS(S158:S162,$F158:$F162,$F168,$D158:$D162,"L"))</f>
        <v>0</v>
      </c>
      <c r="T168" s="3"/>
      <c r="U168" s="8"/>
      <c r="V168" s="4">
        <f>(SUMIFS(V158:V162,$F158:$F162,$F168,$D158:$D162,"L"))</f>
        <v>0</v>
      </c>
      <c r="W168" s="4">
        <f>(SUMIFS(W158:W162,$F158:$F162,$F168,$D158:$D162,"L"))</f>
        <v>0</v>
      </c>
      <c r="X168" s="3"/>
    </row>
    <row r="169" spans="1:24" ht="12.75" customHeight="1" x14ac:dyDescent="0.2">
      <c r="A169" s="53" t="s">
        <v>14</v>
      </c>
      <c r="B169" s="54" t="s">
        <v>29</v>
      </c>
      <c r="C169" s="55"/>
      <c r="D169" s="56"/>
      <c r="E169" s="34" t="s">
        <v>43</v>
      </c>
      <c r="F169" s="38" t="s">
        <v>34</v>
      </c>
      <c r="G169" s="36">
        <f>(SUMIFS(G158:G162,$F158:$F162,$F169,$D158:$D162,"L"))</f>
        <v>0</v>
      </c>
      <c r="H169" s="36">
        <f>(SUMIFS(H158:H162,$F158:$F162,$F169,$D158:$D162,"L"))</f>
        <v>0</v>
      </c>
      <c r="I169" s="36"/>
      <c r="J169" s="36">
        <f>(SUMIFS(J158:J162,$F158:$F162,$F169,$D158:$D162,"L"))</f>
        <v>0</v>
      </c>
      <c r="K169" s="36">
        <f>(SUMIFS(K158:K162,$F158:$F162,$F169,$D158:$D162,"L"))</f>
        <v>0</v>
      </c>
      <c r="L169" s="3"/>
      <c r="M169" s="8"/>
      <c r="N169" s="4">
        <f>(SUMIFS(N158:N162,$F158:$F162,$F169,$D158:$D162,"L"))</f>
        <v>0</v>
      </c>
      <c r="O169" s="4">
        <f>(SUMIFS(O158:O162,$F158:$F162,$F169,$D158:$D162,"L"))</f>
        <v>0</v>
      </c>
      <c r="P169" s="3"/>
      <c r="Q169" s="8"/>
      <c r="R169" s="4">
        <f>(SUMIFS(R158:R162,$F158:$F162,$F169,$D158:$D162,"L"))</f>
        <v>0</v>
      </c>
      <c r="S169" s="4">
        <f>(SUMIFS(S158:S162,$F158:$F162,$F169,$D158:$D162,"L"))</f>
        <v>0</v>
      </c>
      <c r="T169" s="3"/>
      <c r="U169" s="8"/>
      <c r="V169" s="4">
        <f>(SUMIFS(V158:V162,$F158:$F162,$F169,$D158:$D162,"L"))</f>
        <v>0</v>
      </c>
      <c r="W169" s="4">
        <f>(SUMIFS(W158:W162,$F158:$F162,$F169,$D158:$D162,"L"))</f>
        <v>0</v>
      </c>
      <c r="X169" s="3"/>
    </row>
    <row r="170" spans="1:24" ht="12.75" customHeight="1" x14ac:dyDescent="0.2">
      <c r="A170" s="21"/>
      <c r="B170" s="22"/>
      <c r="C170" s="23"/>
      <c r="D170" s="20"/>
      <c r="E170" s="5" t="s">
        <v>37</v>
      </c>
      <c r="F170" s="7" t="s">
        <v>13</v>
      </c>
      <c r="G170" s="4">
        <f>(SUMIFS(G158:G162,$F158:$F162,$F170,$D158:$D162,"D"))</f>
        <v>0</v>
      </c>
      <c r="H170" s="4">
        <f>(SUMIFS(H158:H162,$F158:$F162,$F170,$D158:$D162,"D"))</f>
        <v>0</v>
      </c>
      <c r="I170" s="4"/>
      <c r="J170" s="4">
        <f>(SUMIFS(J158:J162,$F158:$F162,$F170,$D158:$D162,"D"))</f>
        <v>0</v>
      </c>
      <c r="K170" s="4">
        <f>(SUMIFS(K158:K162,$F158:$F162,$F170,$D158:$D162,"D"))</f>
        <v>0</v>
      </c>
      <c r="L170" s="3"/>
      <c r="M170" s="8"/>
      <c r="N170" s="4">
        <f>(SUMIFS(N158:N162,$F158:$F162,$F170,$D158:$D162,"D"))</f>
        <v>0</v>
      </c>
      <c r="O170" s="4">
        <f>(SUMIFS(O158:O162,$F158:$F162,$F170,$D158:$D162,"D"))</f>
        <v>0</v>
      </c>
      <c r="P170" s="3"/>
      <c r="Q170" s="8"/>
      <c r="R170" s="4">
        <f>(SUMIFS(R158:R162,$F158:$F162,$F170,$D158:$D162,"D"))</f>
        <v>0</v>
      </c>
      <c r="S170" s="4">
        <f>(SUMIFS(S158:S162,$F158:$F162,$F170,$D158:$D162,"D"))</f>
        <v>0</v>
      </c>
      <c r="T170" s="3"/>
      <c r="U170" s="8"/>
      <c r="V170" s="4">
        <f>(SUMIFS(V158:V162,$F158:$F162,$F170,$D158:$D162,"D"))</f>
        <v>0</v>
      </c>
      <c r="W170" s="4">
        <f>(SUMIFS(W158:W162,$F158:$F162,$F170,$D158:$D162,"D"))</f>
        <v>0</v>
      </c>
      <c r="X170" s="3"/>
    </row>
    <row r="171" spans="1:24" ht="12.75" customHeight="1" x14ac:dyDescent="0.2">
      <c r="A171" s="21"/>
      <c r="B171" s="22"/>
      <c r="C171" s="23"/>
      <c r="D171" s="20"/>
      <c r="E171" s="34" t="s">
        <v>38</v>
      </c>
      <c r="F171" s="38" t="s">
        <v>34</v>
      </c>
      <c r="G171" s="36">
        <f>(SUMIFS(G158:G162,$F158:$F162,$F171,$D158:$D162,"D"))</f>
        <v>0</v>
      </c>
      <c r="H171" s="36">
        <f>(SUMIFS(H158:H162,$F158:$F162,$F171,$D158:$D162,"D"))</f>
        <v>0</v>
      </c>
      <c r="I171" s="36"/>
      <c r="J171" s="36">
        <f>(SUMIFS(J158:J162,$F158:$F162,$F171,$D158:$D162,"D"))</f>
        <v>0</v>
      </c>
      <c r="K171" s="36">
        <f>(SUMIFS(K158:K162,$F158:$F162,$F171,$D158:$D162,"D"))</f>
        <v>0</v>
      </c>
      <c r="L171" s="3"/>
      <c r="M171" s="8"/>
      <c r="N171" s="4">
        <f>(SUMIFS(N158:N162,$F158:$F162,$F171,$D158:$D162,"D"))</f>
        <v>0</v>
      </c>
      <c r="O171" s="4">
        <f>(SUMIFS(O158:O162,$F158:$F162,$F171,$D158:$D162,"D"))</f>
        <v>0</v>
      </c>
      <c r="P171" s="3"/>
      <c r="Q171" s="8"/>
      <c r="R171" s="4">
        <f>(SUMIFS(R158:R162,$F158:$F162,$F171,$D158:$D162,"D"))</f>
        <v>0</v>
      </c>
      <c r="S171" s="4">
        <f>(SUMIFS(S158:S162,$F158:$F162,$F171,$D158:$D162,"D"))</f>
        <v>0</v>
      </c>
      <c r="T171" s="3"/>
      <c r="U171" s="8"/>
      <c r="V171" s="4">
        <f>(SUMIFS(V158:V162,$F158:$F162,$F171,$D158:$D162,"D"))</f>
        <v>0</v>
      </c>
      <c r="W171" s="4">
        <f>(SUMIFS(W158:W162,$F158:$F162,$F171,$D158:$D162,"D"))</f>
        <v>0</v>
      </c>
      <c r="X171" s="3"/>
    </row>
    <row r="172" spans="1:24" ht="12.75" customHeight="1" x14ac:dyDescent="0.2">
      <c r="A172" s="21"/>
      <c r="B172" s="22"/>
      <c r="C172" s="23"/>
      <c r="D172" s="20"/>
      <c r="E172" s="5" t="s">
        <v>40</v>
      </c>
      <c r="F172" s="7" t="s">
        <v>13</v>
      </c>
      <c r="G172" s="4">
        <f>(SUMIFS(G158:G162,$F158:$F162,$F172,$D158:$D162,"C"))</f>
        <v>0</v>
      </c>
      <c r="H172" s="4">
        <f>(SUMIFS(H158:H162,$F158:$F162,$F172,$D158:$D162,"C"))</f>
        <v>0</v>
      </c>
      <c r="I172" s="4"/>
      <c r="J172" s="4">
        <f>(SUMIFS(J158:J162,$F158:$F162,$F172,$D158:$D162,"C"))</f>
        <v>0</v>
      </c>
      <c r="K172" s="4">
        <f>(SUMIFS(K158:K162,$F158:$F162,$F172,$D158:$D162,"C"))</f>
        <v>0</v>
      </c>
      <c r="L172" s="3"/>
      <c r="M172" s="8"/>
      <c r="N172" s="4">
        <f>(SUMIFS(N158:N162,$F158:$F162,$F172,$D158:$D162,"C"))</f>
        <v>0</v>
      </c>
      <c r="O172" s="4">
        <f>(SUMIFS(O158:O162,$F158:$F162,$F172,$D158:$D162,"C"))</f>
        <v>0</v>
      </c>
      <c r="P172" s="3"/>
      <c r="Q172" s="8"/>
      <c r="R172" s="4">
        <f>(SUMIFS(R158:R162,$F158:$F162,$F172,$D158:$D162,"C"))</f>
        <v>0</v>
      </c>
      <c r="S172" s="4">
        <f>(SUMIFS(S158:S162,$F158:$F162,$F172,$D158:$D162,"C"))</f>
        <v>0</v>
      </c>
      <c r="T172" s="3"/>
      <c r="U172" s="8"/>
      <c r="V172" s="4">
        <f>(SUMIFS(V158:V162,$F158:$F162,$F172,$D158:$D162,"C"))</f>
        <v>0</v>
      </c>
      <c r="W172" s="4">
        <f>(SUMIFS(W158:W162,$F158:$F162,$F172,$D158:$D162,"C"))</f>
        <v>0</v>
      </c>
      <c r="X172" s="3"/>
    </row>
    <row r="173" spans="1:24" ht="12.75" customHeight="1" x14ac:dyDescent="0.2">
      <c r="A173" s="21"/>
      <c r="B173" s="22"/>
      <c r="C173" s="23"/>
      <c r="D173" s="20"/>
      <c r="E173" s="34" t="s">
        <v>41</v>
      </c>
      <c r="F173" s="38" t="s">
        <v>34</v>
      </c>
      <c r="G173" s="36">
        <f>(SUMIFS(G158:G162,$F158:$F162,$F173,$D158:$D162,"C"))</f>
        <v>0</v>
      </c>
      <c r="H173" s="36">
        <f>(SUMIFS(H158:H162,$F158:$F162,$F173,$D158:$D162,"C"))</f>
        <v>0</v>
      </c>
      <c r="I173" s="36"/>
      <c r="J173" s="36">
        <f>(SUMIFS(J158:J162,$F158:$F162,$F173,$D158:$D162,"C"))</f>
        <v>0</v>
      </c>
      <c r="K173" s="36">
        <f>(SUMIFS(K158:K162,$F158:$F162,$F173,$D158:$D162,"C"))</f>
        <v>0</v>
      </c>
      <c r="L173" s="3"/>
      <c r="M173" s="8"/>
      <c r="N173" s="4">
        <f>(SUMIFS(N158:N162,$F158:$F162,$F173,$D158:$D162,"C"))</f>
        <v>0</v>
      </c>
      <c r="O173" s="4">
        <f>(SUMIFS(O158:O162,$F158:$F162,$F173,$D158:$D162,"C"))</f>
        <v>0</v>
      </c>
      <c r="P173" s="3"/>
      <c r="Q173" s="8"/>
      <c r="R173" s="4">
        <f>(SUMIFS(R158:R162,$F158:$F162,$F173,$D158:$D162,"C"))</f>
        <v>0</v>
      </c>
      <c r="S173" s="4">
        <f>(SUMIFS(S158:S162,$F158:$F162,$F173,$D158:$D162,"C"))</f>
        <v>0</v>
      </c>
      <c r="T173" s="3"/>
      <c r="U173" s="8"/>
      <c r="V173" s="4">
        <f>(SUMIFS(V158:V162,$F158:$F162,$F173,$D158:$D162,"C"))</f>
        <v>0</v>
      </c>
      <c r="W173" s="4">
        <f>(SUMIFS(W158:W162,$F158:$F162,$F173,$D158:$D162,"C"))</f>
        <v>0</v>
      </c>
      <c r="X173" s="3"/>
    </row>
    <row r="174" spans="1:24" ht="12.75" customHeight="1" x14ac:dyDescent="0.2">
      <c r="A174" s="21"/>
      <c r="B174" s="22"/>
      <c r="C174" s="23"/>
      <c r="D174" s="20"/>
      <c r="E174" s="5" t="s">
        <v>44</v>
      </c>
      <c r="F174" s="7" t="s">
        <v>13</v>
      </c>
      <c r="G174" s="4">
        <f>(SUMIFS(G158:G162,$F158:$F162,$F174,$D158:$D162,"E"))</f>
        <v>0</v>
      </c>
      <c r="H174" s="4">
        <f>(SUMIFS(H158:H162,$F158:$F162,$F174,$D158:$D162,"E"))</f>
        <v>0</v>
      </c>
      <c r="I174" s="4"/>
      <c r="J174" s="4">
        <f>(SUMIFS(J158:J162,$F158:$F162,$F174,$D158:$D162,"E"))</f>
        <v>0</v>
      </c>
      <c r="K174" s="4">
        <f>(SUMIFS(K158:K162,$F158:$F162,$F174,$D158:$D162,"E"))</f>
        <v>0</v>
      </c>
      <c r="L174" s="3"/>
      <c r="M174" s="8"/>
      <c r="N174" s="4">
        <f>(SUMIFS(N158:N162,$F158:$F162,$F174,$D158:$D162,"E"))</f>
        <v>0</v>
      </c>
      <c r="O174" s="4">
        <f>(SUMIFS(O158:O162,$F158:$F162,$F174,$D158:$D162,"E"))</f>
        <v>0</v>
      </c>
      <c r="P174" s="3"/>
      <c r="Q174" s="8"/>
      <c r="R174" s="4">
        <f>(SUMIFS(R158:R162,$F158:$F162,$F174,$D158:$D162,"E"))</f>
        <v>0</v>
      </c>
      <c r="S174" s="4">
        <f>(SUMIFS(S158:S162,$F158:$F162,$F174,$D158:$D162,"E"))</f>
        <v>0</v>
      </c>
      <c r="T174" s="3"/>
      <c r="U174" s="8"/>
      <c r="V174" s="4">
        <f>(SUMIFS(V158:V162,$F158:$F162,$F174,$D158:$D162,"E"))</f>
        <v>0</v>
      </c>
      <c r="W174" s="4">
        <f>(SUMIFS(W158:W162,$F158:$F162,$F174,$D158:$D162,"E"))</f>
        <v>0</v>
      </c>
      <c r="X174" s="3"/>
    </row>
    <row r="175" spans="1:24" ht="12.75" customHeight="1" x14ac:dyDescent="0.2">
      <c r="A175" s="21"/>
      <c r="B175" s="22"/>
      <c r="C175" s="23"/>
      <c r="D175" s="20"/>
      <c r="E175" s="101" t="s">
        <v>45</v>
      </c>
      <c r="F175" s="100" t="s">
        <v>34</v>
      </c>
      <c r="G175" s="36">
        <f>(SUMIFS(G158:G162,$F158:$F162,$F175,$D158:$D162,"E"))</f>
        <v>0</v>
      </c>
      <c r="H175" s="36">
        <f>(SUMIFS(H158:H162,$F158:$F162,$F175,$D158:$D162,"E"))</f>
        <v>0</v>
      </c>
      <c r="I175" s="36"/>
      <c r="J175" s="36">
        <f>(SUMIFS(J158:J162,$F158:$F162,$F175,$D158:$D162,"E"))</f>
        <v>0</v>
      </c>
      <c r="K175" s="36">
        <f>(SUMIFS(K158:K162,$F158:$F162,$F175,$D158:$D162,"E"))</f>
        <v>0</v>
      </c>
      <c r="L175" s="3"/>
      <c r="M175" s="8"/>
      <c r="N175" s="36">
        <f>(SUMIFS(N158:N162,$F158:$F162,$F175,$D158:$D162,"E"))</f>
        <v>0</v>
      </c>
      <c r="O175" s="36">
        <f>(SUMIFS(O158:O162,$F158:$F162,$F175,$D158:$D162,"E"))</f>
        <v>0</v>
      </c>
      <c r="P175" s="3"/>
      <c r="Q175" s="8"/>
      <c r="R175" s="36">
        <f>(SUMIFS(R158:R162,$F158:$F162,$F175,$D158:$D162,"E"))</f>
        <v>0</v>
      </c>
      <c r="S175" s="36">
        <f>(SUMIFS(S158:S162,$F158:$F162,$F175,$D158:$D162,"E"))</f>
        <v>0</v>
      </c>
      <c r="T175" s="3"/>
      <c r="U175" s="8"/>
      <c r="V175" s="36">
        <f>(SUMIFS(V158:V162,$F158:$F162,$F175,$D158:$D162,"E"))</f>
        <v>0</v>
      </c>
      <c r="W175" s="36">
        <f>(SUMIFS(W158:W162,$F158:$F162,$F175,$D158:$D162,"E"))</f>
        <v>0</v>
      </c>
      <c r="X175" s="3"/>
    </row>
    <row r="176" spans="1:24" ht="12.75" customHeight="1" x14ac:dyDescent="0.2">
      <c r="E176" s="29" t="s">
        <v>15</v>
      </c>
      <c r="F176" s="30"/>
      <c r="G176" s="30">
        <f>IF(SUM(G166:G175)=SUM(G163),SUM(G166:G175),"Error")</f>
        <v>0</v>
      </c>
      <c r="H176" s="30">
        <f>IF(SUM(H166:H175)=SUM(H163),SUM(H166:H175),"Error")</f>
        <v>0</v>
      </c>
      <c r="I176" s="31"/>
      <c r="J176" s="30">
        <f>IF(SUM(J166:J175)=SUM(J163),SUM(J166:J175),"Error")</f>
        <v>0</v>
      </c>
      <c r="K176" s="30">
        <f>IF(SUM(K166:K175)=SUM(K163),SUM(K166:K175),"Error")</f>
        <v>0</v>
      </c>
      <c r="L176" s="3"/>
      <c r="M176" s="8"/>
      <c r="N176" s="30">
        <f>IF(SUM(N166:N175)=SUM(N163),SUM(N166:N175),"Error")</f>
        <v>0</v>
      </c>
      <c r="O176" s="30">
        <f>IF(SUM(O166:O175)=SUM(O163),SUM(O166:O175),"Error")</f>
        <v>0</v>
      </c>
      <c r="P176" s="3"/>
      <c r="Q176" s="8"/>
      <c r="R176" s="30">
        <f>IF(SUM(R166:R175)=SUM(R163),SUM(R166:R175),"Error")</f>
        <v>0</v>
      </c>
      <c r="S176" s="30">
        <f>IF(SUM(S166:S175)=SUM(S163),SUM(S166:S175),"Error")</f>
        <v>0</v>
      </c>
      <c r="T176" s="3"/>
      <c r="U176" s="8"/>
      <c r="V176" s="30">
        <f>IF(SUM(V166:V175)=SUM(V163),SUM(V166:V175),"Error")</f>
        <v>0</v>
      </c>
      <c r="W176" s="30">
        <f>IF(SUM(W166:W175)=SUM(W163),SUM(W166:W175),"Error")</f>
        <v>0</v>
      </c>
      <c r="X176" s="3"/>
    </row>
    <row r="177" spans="1:24" ht="12.75" customHeight="1" x14ac:dyDescent="0.2">
      <c r="E177" s="16"/>
      <c r="F177" s="7"/>
      <c r="G177" s="4"/>
      <c r="H177" s="4"/>
      <c r="I177" s="4"/>
      <c r="J177" s="4"/>
      <c r="K177" s="4"/>
      <c r="L177" s="3"/>
      <c r="M177" s="8"/>
      <c r="N177" s="4"/>
      <c r="O177" s="4"/>
      <c r="P177" s="3"/>
      <c r="Q177" s="8"/>
      <c r="R177" s="4"/>
      <c r="S177" s="4"/>
      <c r="T177" s="3"/>
      <c r="U177" s="8"/>
      <c r="V177" s="4"/>
      <c r="W177" s="4"/>
      <c r="X177" s="3"/>
    </row>
    <row r="178" spans="1:24" ht="12.75" customHeight="1" x14ac:dyDescent="0.2">
      <c r="E178" s="5" t="s">
        <v>31</v>
      </c>
      <c r="F178" s="2" t="s">
        <v>13</v>
      </c>
      <c r="G178" s="4">
        <f>SUMIF($F166:$F175,$F178,G166:G175)</f>
        <v>0</v>
      </c>
      <c r="H178" s="4">
        <f>SUMIF($F166:$F175,$F178,H166:H175)</f>
        <v>0</v>
      </c>
      <c r="I178" s="4"/>
      <c r="J178" s="4">
        <f>SUMIF($F166:$F175,$F178,J166:J175)</f>
        <v>0</v>
      </c>
      <c r="K178" s="4">
        <f>SUMIF($F166:$F175,$F178,K166:K175)</f>
        <v>0</v>
      </c>
      <c r="L178" s="3"/>
      <c r="M178" s="8"/>
      <c r="N178" s="4">
        <f>SUMIF($F166:$F175,$F178,N166:N175)</f>
        <v>0</v>
      </c>
      <c r="O178" s="4">
        <f>SUMIF($F166:$F175,$F178,O166:O175)</f>
        <v>0</v>
      </c>
      <c r="P178" s="3"/>
      <c r="Q178" s="8"/>
      <c r="R178" s="4">
        <f>SUMIF($F166:$F175,$F178,R166:R175)</f>
        <v>0</v>
      </c>
      <c r="S178" s="4">
        <f>SUMIF($F166:$F175,$F178,S166:S175)</f>
        <v>0</v>
      </c>
      <c r="T178" s="3"/>
      <c r="U178" s="8"/>
      <c r="V178" s="4">
        <f>SUMIF($F166:$F175,$F178,V166:V175)</f>
        <v>0</v>
      </c>
      <c r="W178" s="4">
        <v>0</v>
      </c>
      <c r="X178" s="3"/>
    </row>
    <row r="179" spans="1:24" ht="12.75" customHeight="1" x14ac:dyDescent="0.2">
      <c r="E179" s="34" t="s">
        <v>33</v>
      </c>
      <c r="F179" s="35" t="s">
        <v>34</v>
      </c>
      <c r="G179" s="42">
        <f>SUMIF($F166:$F175,$F179,G166:G175)</f>
        <v>0</v>
      </c>
      <c r="H179" s="36">
        <f>SUMIF($F166:$F175,$F179,H166:H175)</f>
        <v>0</v>
      </c>
      <c r="I179" s="37"/>
      <c r="J179" s="36">
        <f>SUMIF($F166:$F175,$F179,J166:J175)</f>
        <v>0</v>
      </c>
      <c r="K179" s="36">
        <f>SUMIF($F166:$F175,$F179,K166:K175)</f>
        <v>0</v>
      </c>
      <c r="M179" s="8"/>
      <c r="N179" s="36">
        <f>SUMIF($F166:$F175,$F179,N166:N175)</f>
        <v>0</v>
      </c>
      <c r="O179" s="36">
        <f>SUMIF($F166:$F175,$F179,O166:O175)</f>
        <v>0</v>
      </c>
      <c r="Q179" s="8"/>
      <c r="R179" s="4">
        <f>SUMIF($F166:$F175,$F179,R166:R175)</f>
        <v>0</v>
      </c>
      <c r="S179" s="4">
        <f>SUMIF($F166:$F175,$F179,S166:S175)</f>
        <v>0</v>
      </c>
      <c r="U179" s="8"/>
      <c r="V179" s="4">
        <f>SUMIF($F166:$F175,$F179,V166:V175)</f>
        <v>0</v>
      </c>
      <c r="W179" s="4">
        <f>SUMIF($F166:$F175,$F179,W166:W175)</f>
        <v>0</v>
      </c>
    </row>
    <row r="180" spans="1:24" ht="12.75" customHeight="1" x14ac:dyDescent="0.2">
      <c r="E180" s="29" t="s">
        <v>54</v>
      </c>
      <c r="F180" s="32"/>
      <c r="G180" s="33">
        <f>IF(SUM(G176)=SUM(G163),SUM(G178:G179),"Error")</f>
        <v>0</v>
      </c>
      <c r="H180" s="33">
        <f>IF(SUM(H176)=SUM(H163),SUM(H178:H179),"Error")</f>
        <v>0</v>
      </c>
      <c r="I180" s="19"/>
      <c r="J180" s="33">
        <f>IF(SUM(J176)=SUM(J163),SUM(J178:J179),"Error")</f>
        <v>0</v>
      </c>
      <c r="K180" s="33">
        <f>IF(SUM(K176)=SUM(K163),SUM(K178:K179),"Error")</f>
        <v>0</v>
      </c>
      <c r="N180" s="33">
        <f>IF(SUM(N176)=SUM(N163),SUM(N178:N179),"Error")</f>
        <v>0</v>
      </c>
      <c r="O180" s="33">
        <f>IF(SUM(O176)=SUM(O163),SUM(O178:O179),"Error")</f>
        <v>0</v>
      </c>
      <c r="R180" s="33">
        <f>IF(SUM(R176)=SUM(R163),SUM(R178:R179),"Error")</f>
        <v>0</v>
      </c>
      <c r="S180" s="33">
        <f>IF(SUM(S176)=SUM(S163),SUM(S178:S179),"Error")</f>
        <v>0</v>
      </c>
      <c r="V180" s="33">
        <f>IF(SUM(V176)=SUM(V163),SUM(V178:V179),"Error")</f>
        <v>0</v>
      </c>
      <c r="W180" s="33">
        <f>IF(SUM(W176)=SUM(W163),SUM(W178:W179),"Error")</f>
        <v>0</v>
      </c>
    </row>
    <row r="181" spans="1:24" ht="12.75" customHeight="1" x14ac:dyDescent="0.2">
      <c r="A181" s="15"/>
      <c r="B181" s="15"/>
      <c r="C181" s="26"/>
      <c r="D181" s="26"/>
      <c r="E181" s="5"/>
      <c r="G181" s="7"/>
      <c r="H181" s="4"/>
      <c r="I181" s="10"/>
      <c r="J181" s="4"/>
      <c r="K181" s="4"/>
      <c r="N181" s="4"/>
      <c r="O181" s="4"/>
      <c r="R181" s="4"/>
      <c r="S181" s="4"/>
      <c r="V181" s="4"/>
      <c r="W181" s="4"/>
    </row>
    <row r="182" spans="1:24" s="60" customFormat="1" ht="12.75" customHeight="1" x14ac:dyDescent="0.2">
      <c r="A182" s="119" t="s">
        <v>61</v>
      </c>
      <c r="B182" s="120"/>
      <c r="C182" s="120"/>
      <c r="D182" s="120"/>
      <c r="E182" s="120"/>
      <c r="F182" s="120"/>
      <c r="G182" s="120"/>
      <c r="H182" s="121"/>
      <c r="I182" s="71"/>
      <c r="J182" s="113" t="s">
        <v>2</v>
      </c>
      <c r="K182" s="113"/>
      <c r="L182" s="113"/>
      <c r="M182" s="67"/>
      <c r="N182" s="114" t="s">
        <v>3</v>
      </c>
      <c r="O182" s="115"/>
      <c r="P182" s="116"/>
      <c r="Q182" s="67"/>
      <c r="R182" s="114" t="s">
        <v>4</v>
      </c>
      <c r="S182" s="115"/>
      <c r="T182" s="116"/>
      <c r="U182" s="67"/>
      <c r="V182" s="114" t="s">
        <v>5</v>
      </c>
      <c r="W182" s="115"/>
      <c r="X182" s="116"/>
    </row>
    <row r="183" spans="1:24" ht="27.2" x14ac:dyDescent="0.25">
      <c r="A183" s="92"/>
      <c r="B183" s="92"/>
      <c r="C183" s="92"/>
      <c r="D183" s="103" t="s">
        <v>22</v>
      </c>
      <c r="E183" s="85" t="s">
        <v>21</v>
      </c>
      <c r="F183" s="83" t="s">
        <v>8</v>
      </c>
      <c r="G183" s="83" t="str">
        <f>$G$8</f>
        <v>FY 26</v>
      </c>
      <c r="H183" s="84" t="str">
        <f>$H$8</f>
        <v>FY 27</v>
      </c>
      <c r="I183" s="95"/>
      <c r="J183" s="83" t="str">
        <f>$G$8</f>
        <v>FY 26</v>
      </c>
      <c r="K183" s="84" t="str">
        <f>$H$8</f>
        <v>FY 27</v>
      </c>
      <c r="L183" s="85" t="s">
        <v>9</v>
      </c>
      <c r="M183" s="86"/>
      <c r="N183" s="83" t="str">
        <f>$G$8</f>
        <v>FY 26</v>
      </c>
      <c r="O183" s="84" t="str">
        <f>$H$8</f>
        <v>FY 27</v>
      </c>
      <c r="P183" s="85" t="s">
        <v>9</v>
      </c>
      <c r="Q183" s="86"/>
      <c r="R183" s="83" t="str">
        <f>$G$8</f>
        <v>FY 26</v>
      </c>
      <c r="S183" s="84" t="str">
        <f>$H$8</f>
        <v>FY 27</v>
      </c>
      <c r="T183" s="85" t="s">
        <v>9</v>
      </c>
      <c r="U183" s="86"/>
      <c r="V183" s="83" t="str">
        <f>$G$8</f>
        <v>FY 26</v>
      </c>
      <c r="W183" s="84" t="str">
        <f>$H$8</f>
        <v>FY 27</v>
      </c>
      <c r="X183" s="85" t="s">
        <v>9</v>
      </c>
    </row>
    <row r="184" spans="1:24" ht="5.0999999999999996" customHeight="1" x14ac:dyDescent="0.25">
      <c r="A184" s="88"/>
      <c r="B184" s="88"/>
      <c r="C184" s="88"/>
      <c r="D184" s="88"/>
      <c r="E184" s="89"/>
      <c r="F184" s="89"/>
      <c r="G184" s="89"/>
      <c r="H184" s="90"/>
      <c r="J184" s="89"/>
      <c r="K184" s="90"/>
      <c r="L184" s="91"/>
      <c r="M184" s="86"/>
      <c r="N184" s="89"/>
      <c r="O184" s="90"/>
      <c r="P184" s="91"/>
      <c r="Q184" s="86"/>
      <c r="R184" s="89"/>
      <c r="S184" s="90"/>
      <c r="T184" s="91"/>
      <c r="U184" s="86"/>
      <c r="V184" s="89"/>
      <c r="W184" s="90"/>
      <c r="X184" s="91"/>
    </row>
    <row r="185" spans="1:24" s="60" customFormat="1" ht="12.9" x14ac:dyDescent="0.2">
      <c r="A185" s="76"/>
      <c r="B185" s="76"/>
      <c r="C185" s="76"/>
      <c r="D185" s="68"/>
      <c r="E185" s="73"/>
      <c r="F185" s="68"/>
      <c r="G185" s="70"/>
      <c r="H185" s="70"/>
      <c r="I185" s="75"/>
      <c r="J185" s="70"/>
      <c r="K185" s="70"/>
      <c r="L185" s="70"/>
      <c r="M185" s="74"/>
      <c r="N185" s="70"/>
      <c r="O185" s="70"/>
      <c r="P185" s="70"/>
      <c r="Q185" s="74"/>
      <c r="R185" s="70"/>
      <c r="S185" s="70"/>
      <c r="T185" s="70"/>
      <c r="U185" s="74"/>
      <c r="V185" s="70"/>
      <c r="W185" s="70"/>
      <c r="X185" s="70"/>
    </row>
    <row r="186" spans="1:24" s="60" customFormat="1" ht="12.9" x14ac:dyDescent="0.2">
      <c r="A186" s="76"/>
      <c r="B186" s="76"/>
      <c r="C186" s="76"/>
      <c r="D186" s="68"/>
      <c r="E186" s="73"/>
      <c r="F186" s="68"/>
      <c r="G186" s="70"/>
      <c r="H186" s="70"/>
      <c r="I186" s="75"/>
      <c r="J186" s="70"/>
      <c r="K186" s="70"/>
      <c r="L186" s="70"/>
      <c r="M186" s="74"/>
      <c r="N186" s="70"/>
      <c r="O186" s="70"/>
      <c r="P186" s="70"/>
      <c r="Q186" s="74"/>
      <c r="R186" s="70"/>
      <c r="S186" s="70"/>
      <c r="T186" s="70"/>
      <c r="U186" s="74"/>
      <c r="V186" s="70"/>
      <c r="W186" s="70"/>
      <c r="X186" s="70"/>
    </row>
    <row r="187" spans="1:24" s="60" customFormat="1" ht="12.9" x14ac:dyDescent="0.2">
      <c r="A187" s="76"/>
      <c r="B187" s="76"/>
      <c r="C187" s="76"/>
      <c r="D187" s="68"/>
      <c r="E187" s="73"/>
      <c r="F187" s="68"/>
      <c r="G187" s="70"/>
      <c r="H187" s="70"/>
      <c r="I187" s="75"/>
      <c r="J187" s="70"/>
      <c r="K187" s="70"/>
      <c r="L187" s="70"/>
      <c r="M187" s="74"/>
      <c r="N187" s="70"/>
      <c r="O187" s="70"/>
      <c r="P187" s="70"/>
      <c r="Q187" s="74"/>
      <c r="R187" s="70"/>
      <c r="S187" s="70"/>
      <c r="T187" s="70"/>
      <c r="U187" s="74"/>
      <c r="V187" s="70"/>
      <c r="W187" s="70"/>
      <c r="X187" s="70"/>
    </row>
    <row r="188" spans="1:24" ht="5.0999999999999996" customHeight="1" thickBot="1" x14ac:dyDescent="0.3">
      <c r="A188" s="87"/>
      <c r="B188" s="87"/>
      <c r="C188" s="87"/>
      <c r="D188" s="88"/>
      <c r="E188" s="89"/>
      <c r="F188" s="89"/>
      <c r="G188" s="89"/>
      <c r="H188" s="90"/>
      <c r="J188" s="89"/>
      <c r="K188" s="90"/>
      <c r="L188" s="91"/>
      <c r="M188" s="86"/>
      <c r="N188" s="89"/>
      <c r="O188" s="90"/>
      <c r="P188" s="91"/>
      <c r="Q188" s="86"/>
      <c r="R188" s="89"/>
      <c r="S188" s="90"/>
      <c r="T188" s="91"/>
      <c r="U188" s="86"/>
      <c r="V188" s="89"/>
      <c r="W188" s="90"/>
      <c r="X188" s="91"/>
    </row>
    <row r="189" spans="1:24" ht="12.75" customHeight="1" thickTop="1" thickBot="1" x14ac:dyDescent="0.25">
      <c r="A189" s="3"/>
      <c r="B189" s="3"/>
      <c r="C189" s="5"/>
      <c r="D189" s="112" t="s">
        <v>56</v>
      </c>
      <c r="E189" s="112"/>
      <c r="F189" s="7"/>
      <c r="G189" s="9">
        <f>SUM(G184:G188)</f>
        <v>0</v>
      </c>
      <c r="H189" s="9">
        <f>SUM(H184:H188)</f>
        <v>0</v>
      </c>
      <c r="I189" s="4"/>
      <c r="J189" s="9">
        <f>SUM(J184:J188)</f>
        <v>0</v>
      </c>
      <c r="K189" s="9">
        <f>SUM(K184:K188)</f>
        <v>0</v>
      </c>
      <c r="L189" s="3"/>
      <c r="M189" s="8"/>
      <c r="N189" s="9">
        <f>SUM(N184:N188)</f>
        <v>0</v>
      </c>
      <c r="O189" s="9">
        <f>SUM(O184:O188)</f>
        <v>0</v>
      </c>
      <c r="P189" s="3"/>
      <c r="Q189" s="8"/>
      <c r="R189" s="9">
        <f>SUM(R184:R188)</f>
        <v>0</v>
      </c>
      <c r="S189" s="9">
        <f>SUM(S184:S188)</f>
        <v>0</v>
      </c>
      <c r="T189" s="3"/>
      <c r="U189" s="8"/>
      <c r="V189" s="9">
        <f>SUM(V184:V188)</f>
        <v>0</v>
      </c>
      <c r="W189" s="9">
        <f>SUM(W184:W188)</f>
        <v>0</v>
      </c>
      <c r="X189" s="3"/>
    </row>
    <row r="190" spans="1:24" ht="12.75" customHeight="1" thickTop="1" x14ac:dyDescent="0.2">
      <c r="A190" s="48" t="s">
        <v>22</v>
      </c>
      <c r="B190" s="49"/>
      <c r="C190" s="49"/>
      <c r="D190" s="50"/>
      <c r="E190" s="6" t="s">
        <v>39</v>
      </c>
      <c r="F190" s="7"/>
      <c r="G190" s="4"/>
      <c r="H190" s="4"/>
      <c r="I190" s="4"/>
      <c r="J190" s="4"/>
      <c r="K190" s="4"/>
      <c r="L190" s="3"/>
      <c r="M190" s="8"/>
      <c r="N190" s="4"/>
      <c r="O190" s="4"/>
      <c r="P190" s="3"/>
      <c r="Q190" s="8"/>
      <c r="R190" s="4"/>
      <c r="S190" s="4"/>
      <c r="T190" s="3"/>
      <c r="U190" s="8"/>
      <c r="V190" s="4"/>
      <c r="W190" s="4"/>
      <c r="X190" s="3"/>
    </row>
    <row r="191" spans="1:24" ht="12.75" customHeight="1" x14ac:dyDescent="0.2">
      <c r="A191" s="51" t="s">
        <v>23</v>
      </c>
      <c r="B191" s="22" t="s">
        <v>25</v>
      </c>
      <c r="C191" s="23"/>
      <c r="D191" s="52"/>
      <c r="E191" s="6"/>
      <c r="F191" s="7"/>
      <c r="G191" s="4"/>
      <c r="H191" s="4"/>
      <c r="I191" s="4"/>
      <c r="J191" s="4"/>
      <c r="K191" s="4"/>
      <c r="L191" s="3"/>
      <c r="M191" s="8"/>
      <c r="N191" s="4"/>
      <c r="O191" s="4"/>
      <c r="P191" s="3"/>
      <c r="Q191" s="8"/>
      <c r="R191" s="4"/>
      <c r="S191" s="4"/>
      <c r="T191" s="3"/>
      <c r="U191" s="8"/>
      <c r="V191" s="4"/>
      <c r="W191" s="4"/>
      <c r="X191" s="3"/>
    </row>
    <row r="192" spans="1:24" ht="12.75" customHeight="1" x14ac:dyDescent="0.2">
      <c r="A192" s="51" t="s">
        <v>24</v>
      </c>
      <c r="B192" s="22" t="s">
        <v>26</v>
      </c>
      <c r="C192" s="23"/>
      <c r="D192" s="52"/>
      <c r="E192" s="5" t="s">
        <v>35</v>
      </c>
      <c r="F192" s="7" t="s">
        <v>13</v>
      </c>
      <c r="G192" s="4">
        <f>(SUMIFS(G184:G188,$F184:$F188,$F192,$D184:$D188,"P"))</f>
        <v>0</v>
      </c>
      <c r="H192" s="4">
        <f>(SUMIFS(H184:H188,$F184:$F188,$F192,$D184:$D188,"P"))</f>
        <v>0</v>
      </c>
      <c r="I192" s="4"/>
      <c r="J192" s="4">
        <f>(SUMIFS(J184:J188,$F184:$F188,$F192,$D184:$D188,"P"))</f>
        <v>0</v>
      </c>
      <c r="K192" s="4">
        <f>(SUMIFS(K184:K188,$F184:$F188,$F192,$D184:$D188,"P"))</f>
        <v>0</v>
      </c>
      <c r="L192" s="3"/>
      <c r="M192" s="8"/>
      <c r="N192" s="4">
        <f>(SUMIFS(N184:N188,$F184:$F188,$F192,$D184:$D188,"P"))</f>
        <v>0</v>
      </c>
      <c r="O192" s="4">
        <f>(SUMIFS(O184:O188,$F184:$F188,$F192,$D184:$D188,"P"))</f>
        <v>0</v>
      </c>
      <c r="P192" s="3"/>
      <c r="Q192" s="8"/>
      <c r="R192" s="4">
        <f>(SUMIFS(R184:R188,$F184:$F188,$F192,$D184:$D188,"P"))</f>
        <v>0</v>
      </c>
      <c r="S192" s="4">
        <f>(SUMIFS(S184:S188,$F184:$F188,$F192,$D184:$D188,"P"))</f>
        <v>0</v>
      </c>
      <c r="T192" s="3"/>
      <c r="U192" s="8"/>
      <c r="V192" s="4">
        <f>(SUMIFS(V184:V188,$F184:$F188,$F192,$D184:$D188,"P"))</f>
        <v>0</v>
      </c>
      <c r="W192" s="4">
        <f>(SUMIFS(W184:W188,$F184:$F188,$F192,$D184:$D188,"P"))</f>
        <v>0</v>
      </c>
      <c r="X192" s="3"/>
    </row>
    <row r="193" spans="1:24" ht="12.75" customHeight="1" x14ac:dyDescent="0.2">
      <c r="A193" s="51" t="s">
        <v>13</v>
      </c>
      <c r="B193" s="22" t="s">
        <v>27</v>
      </c>
      <c r="C193" s="23"/>
      <c r="D193" s="52"/>
      <c r="E193" s="34" t="s">
        <v>36</v>
      </c>
      <c r="F193" s="38" t="s">
        <v>34</v>
      </c>
      <c r="G193" s="36">
        <f>(SUMIFS(G184:G188,$F184:$F188,$F193,$D184:$D188,"P"))</f>
        <v>0</v>
      </c>
      <c r="H193" s="36">
        <f>(SUMIFS(H184:H188,$F184:$F188,$F193,$D184:$D188,"P"))</f>
        <v>0</v>
      </c>
      <c r="I193" s="36"/>
      <c r="J193" s="36">
        <f>(SUMIFS(J184:J188,$F184:$F188,$F193,$D184:$D188,"P"))</f>
        <v>0</v>
      </c>
      <c r="K193" s="36">
        <f>(SUMIFS(K184:K188,$F184:$F188,$F193,$D184:$D188,"P"))</f>
        <v>0</v>
      </c>
      <c r="L193" s="3"/>
      <c r="M193" s="8"/>
      <c r="N193" s="4">
        <f>(SUMIFS(N184:N188,$F184:$F188,$F193,$D184:$D188,"P"))</f>
        <v>0</v>
      </c>
      <c r="O193" s="4">
        <f>(SUMIFS(O184:O188,$F184:$F188,$F193,$D184:$D188,"P"))</f>
        <v>0</v>
      </c>
      <c r="P193" s="3"/>
      <c r="Q193" s="8"/>
      <c r="R193" s="4">
        <f>(SUMIFS(R184:R188,$F184:$F188,$F193,$D184:$D188,"P"))</f>
        <v>0</v>
      </c>
      <c r="S193" s="4">
        <f>(SUMIFS(S184:S188,$F184:$F188,$F193,$D184:$D188,"P"))</f>
        <v>0</v>
      </c>
      <c r="T193" s="3"/>
      <c r="U193" s="8"/>
      <c r="V193" s="4">
        <f>(SUMIFS(V184:V188,$F184:$F188,$F193,$D184:$D188,"P"))</f>
        <v>0</v>
      </c>
      <c r="W193" s="4">
        <f>(SUMIFS(W184:W188,$F184:$F188,$F193,$D184:$D188,"P"))</f>
        <v>0</v>
      </c>
      <c r="X193" s="3"/>
    </row>
    <row r="194" spans="1:24" ht="12.75" customHeight="1" x14ac:dyDescent="0.2">
      <c r="A194" s="51" t="s">
        <v>12</v>
      </c>
      <c r="B194" s="22" t="s">
        <v>28</v>
      </c>
      <c r="C194" s="23"/>
      <c r="D194" s="52"/>
      <c r="E194" s="5" t="s">
        <v>42</v>
      </c>
      <c r="F194" s="7" t="s">
        <v>13</v>
      </c>
      <c r="G194" s="4">
        <f>(SUMIFS(G184:G188,$F184:$F188,$F194,$D184:$D188,"L"))</f>
        <v>0</v>
      </c>
      <c r="H194" s="4">
        <f>(SUMIFS(H184:H188,$F184:$F188,$F194,$D184:$D188,"L"))</f>
        <v>0</v>
      </c>
      <c r="I194" s="4"/>
      <c r="J194" s="4">
        <f>(SUMIFS(J184:J188,$F184:$F188,$F194,$D184:$D188,"L"))</f>
        <v>0</v>
      </c>
      <c r="K194" s="4">
        <f>(SUMIFS(K184:K188,$F184:$F188,$F194,$D184:$D188,"L"))</f>
        <v>0</v>
      </c>
      <c r="L194" s="3"/>
      <c r="M194" s="8"/>
      <c r="N194" s="4">
        <f>(SUMIFS(N184:N188,$F184:$F188,$F194,$D184:$D188,"L"))</f>
        <v>0</v>
      </c>
      <c r="O194" s="4">
        <f>(SUMIFS(O184:O188,$F184:$F188,$F194,$D184:$D188,"L"))</f>
        <v>0</v>
      </c>
      <c r="P194" s="3"/>
      <c r="Q194" s="8"/>
      <c r="R194" s="4">
        <f>(SUMIFS(R184:R188,$F184:$F188,$F194,$D184:$D188,"L"))</f>
        <v>0</v>
      </c>
      <c r="S194" s="4">
        <f>(SUMIFS(S184:S188,$F184:$F188,$F194,$D184:$D188,"L"))</f>
        <v>0</v>
      </c>
      <c r="T194" s="3"/>
      <c r="U194" s="8"/>
      <c r="V194" s="4">
        <f>(SUMIFS(V184:V188,$F184:$F188,$F194,$D184:$D188,"L"))</f>
        <v>0</v>
      </c>
      <c r="W194" s="4">
        <f>(SUMIFS(W184:W188,$F184:$F188,$F194,$D184:$D188,"L"))</f>
        <v>0</v>
      </c>
      <c r="X194" s="3"/>
    </row>
    <row r="195" spans="1:24" ht="12.75" customHeight="1" x14ac:dyDescent="0.2">
      <c r="A195" s="53" t="s">
        <v>14</v>
      </c>
      <c r="B195" s="54" t="s">
        <v>29</v>
      </c>
      <c r="C195" s="55"/>
      <c r="D195" s="56"/>
      <c r="E195" s="34" t="s">
        <v>43</v>
      </c>
      <c r="F195" s="38" t="s">
        <v>34</v>
      </c>
      <c r="G195" s="36">
        <f>(SUMIFS(G184:G188,$F184:$F188,$F195,$D184:$D188,"L"))</f>
        <v>0</v>
      </c>
      <c r="H195" s="36">
        <f>(SUMIFS(H184:H188,$F184:$F188,$F195,$D184:$D188,"L"))</f>
        <v>0</v>
      </c>
      <c r="I195" s="36"/>
      <c r="J195" s="36">
        <f>(SUMIFS(J184:J188,$F184:$F188,$F195,$D184:$D188,"L"))</f>
        <v>0</v>
      </c>
      <c r="K195" s="36">
        <f>(SUMIFS(K184:K188,$F184:$F188,$F195,$D184:$D188,"L"))</f>
        <v>0</v>
      </c>
      <c r="L195" s="3"/>
      <c r="M195" s="8"/>
      <c r="N195" s="4">
        <f>(SUMIFS(N184:N188,$F184:$F188,$F195,$D184:$D188,"L"))</f>
        <v>0</v>
      </c>
      <c r="O195" s="4">
        <f>(SUMIFS(O184:O188,$F184:$F188,$F195,$D184:$D188,"L"))</f>
        <v>0</v>
      </c>
      <c r="P195" s="3"/>
      <c r="Q195" s="8"/>
      <c r="R195" s="4">
        <f>(SUMIFS(R184:R188,$F184:$F188,$F195,$D184:$D188,"L"))</f>
        <v>0</v>
      </c>
      <c r="S195" s="4">
        <f>(SUMIFS(S184:S188,$F184:$F188,$F195,$D184:$D188,"L"))</f>
        <v>0</v>
      </c>
      <c r="T195" s="3"/>
      <c r="U195" s="8"/>
      <c r="V195" s="4">
        <f>(SUMIFS(V184:V188,$F184:$F188,$F195,$D184:$D188,"L"))</f>
        <v>0</v>
      </c>
      <c r="W195" s="4">
        <f>(SUMIFS(W184:W188,$F184:$F188,$F195,$D184:$D188,"L"))</f>
        <v>0</v>
      </c>
      <c r="X195" s="3"/>
    </row>
    <row r="196" spans="1:24" ht="12.75" customHeight="1" x14ac:dyDescent="0.2">
      <c r="A196" s="21"/>
      <c r="B196" s="22"/>
      <c r="C196" s="23"/>
      <c r="D196" s="20"/>
      <c r="E196" s="5" t="s">
        <v>37</v>
      </c>
      <c r="F196" s="7" t="s">
        <v>13</v>
      </c>
      <c r="G196" s="4">
        <f>(SUMIFS(G184:G188,$F184:$F188,$F196,$D184:$D188,"D"))</f>
        <v>0</v>
      </c>
      <c r="H196" s="4">
        <f>(SUMIFS(H184:H188,$F184:$F188,$F196,$D184:$D188,"D"))</f>
        <v>0</v>
      </c>
      <c r="I196" s="4"/>
      <c r="J196" s="4">
        <f>(SUMIFS(J184:J188,$F184:$F188,$F196,$D184:$D188,"D"))</f>
        <v>0</v>
      </c>
      <c r="K196" s="4">
        <f>(SUMIFS(K184:K188,$F184:$F188,$F196,$D184:$D188,"D"))</f>
        <v>0</v>
      </c>
      <c r="L196" s="3"/>
      <c r="M196" s="8"/>
      <c r="N196" s="4">
        <f>(SUMIFS(N184:N188,$F184:$F188,$F196,$D184:$D188,"D"))</f>
        <v>0</v>
      </c>
      <c r="O196" s="4">
        <f>(SUMIFS(O184:O188,$F184:$F188,$F196,$D184:$D188,"D"))</f>
        <v>0</v>
      </c>
      <c r="P196" s="3"/>
      <c r="Q196" s="8"/>
      <c r="R196" s="4">
        <f>(SUMIFS(R184:R188,$F184:$F188,$F196,$D184:$D188,"D"))</f>
        <v>0</v>
      </c>
      <c r="S196" s="4">
        <f>(SUMIFS(S184:S188,$F184:$F188,$F196,$D184:$D188,"D"))</f>
        <v>0</v>
      </c>
      <c r="T196" s="3"/>
      <c r="U196" s="8"/>
      <c r="V196" s="4">
        <f>(SUMIFS(V184:V188,$F184:$F188,$F196,$D184:$D188,"D"))</f>
        <v>0</v>
      </c>
      <c r="W196" s="4">
        <f>(SUMIFS(W184:W188,$F184:$F188,$F196,$D184:$D188,"D"))</f>
        <v>0</v>
      </c>
      <c r="X196" s="3"/>
    </row>
    <row r="197" spans="1:24" ht="12.75" customHeight="1" x14ac:dyDescent="0.2">
      <c r="A197" s="21"/>
      <c r="B197" s="22"/>
      <c r="C197" s="23"/>
      <c r="D197" s="20"/>
      <c r="E197" s="34" t="s">
        <v>38</v>
      </c>
      <c r="F197" s="38" t="s">
        <v>34</v>
      </c>
      <c r="G197" s="36">
        <f>(SUMIFS(G184:G188,$F184:$F188,$F197,$D184:$D188,"D"))</f>
        <v>0</v>
      </c>
      <c r="H197" s="36">
        <f>(SUMIFS(H184:H188,$F184:$F188,$F197,$D184:$D188,"D"))</f>
        <v>0</v>
      </c>
      <c r="I197" s="36"/>
      <c r="J197" s="36">
        <f>(SUMIFS(J184:J188,$F184:$F188,$F197,$D184:$D188,"D"))</f>
        <v>0</v>
      </c>
      <c r="K197" s="36">
        <f>(SUMIFS(K184:K188,$F184:$F188,$F197,$D184:$D188,"D"))</f>
        <v>0</v>
      </c>
      <c r="L197" s="3"/>
      <c r="M197" s="8"/>
      <c r="N197" s="4">
        <f>(SUMIFS(N184:N188,$F184:$F188,$F197,$D184:$D188,"D"))</f>
        <v>0</v>
      </c>
      <c r="O197" s="4">
        <f>(SUMIFS(O184:O188,$F184:$F188,$F197,$D184:$D188,"D"))</f>
        <v>0</v>
      </c>
      <c r="P197" s="3"/>
      <c r="Q197" s="8"/>
      <c r="R197" s="4">
        <f>(SUMIFS(R184:R188,$F184:$F188,$F197,$D184:$D188,"D"))</f>
        <v>0</v>
      </c>
      <c r="S197" s="4">
        <f>(SUMIFS(S184:S188,$F184:$F188,$F197,$D184:$D188,"D"))</f>
        <v>0</v>
      </c>
      <c r="T197" s="3"/>
      <c r="U197" s="8"/>
      <c r="V197" s="4">
        <f>(SUMIFS(V184:V188,$F184:$F188,$F197,$D184:$D188,"D"))</f>
        <v>0</v>
      </c>
      <c r="W197" s="4">
        <f>(SUMIFS(W184:W188,$F184:$F188,$F197,$D184:$D188,"D"))</f>
        <v>0</v>
      </c>
      <c r="X197" s="3"/>
    </row>
    <row r="198" spans="1:24" ht="12.75" customHeight="1" x14ac:dyDescent="0.2">
      <c r="A198" s="21"/>
      <c r="B198" s="22"/>
      <c r="C198" s="23"/>
      <c r="D198" s="20"/>
      <c r="E198" s="5" t="s">
        <v>40</v>
      </c>
      <c r="F198" s="7" t="s">
        <v>13</v>
      </c>
      <c r="G198" s="4">
        <f>(SUMIFS(G184:G188,$F184:$F188,$F198,$D184:$D188,"C"))</f>
        <v>0</v>
      </c>
      <c r="H198" s="4">
        <f>(SUMIFS(H184:H188,$F184:$F188,$F198,$D184:$D188,"C"))</f>
        <v>0</v>
      </c>
      <c r="I198" s="4"/>
      <c r="J198" s="4">
        <f>(SUMIFS(J184:J188,$F184:$F188,$F198,$D184:$D188,"C"))</f>
        <v>0</v>
      </c>
      <c r="K198" s="4">
        <f>(SUMIFS(K184:K188,$F184:$F188,$F198,$D184:$D188,"C"))</f>
        <v>0</v>
      </c>
      <c r="L198" s="3"/>
      <c r="M198" s="8"/>
      <c r="N198" s="4">
        <f>(SUMIFS(N184:N188,$F184:$F188,$F198,$D184:$D188,"C"))</f>
        <v>0</v>
      </c>
      <c r="O198" s="4">
        <f>(SUMIFS(O184:O188,$F184:$F188,$F198,$D184:$D188,"C"))</f>
        <v>0</v>
      </c>
      <c r="P198" s="3"/>
      <c r="Q198" s="8"/>
      <c r="R198" s="4">
        <f>(SUMIFS(R184:R188,$F184:$F188,$F198,$D184:$D188,"C"))</f>
        <v>0</v>
      </c>
      <c r="S198" s="4">
        <f>(SUMIFS(S184:S188,$F184:$F188,$F198,$D184:$D188,"C"))</f>
        <v>0</v>
      </c>
      <c r="T198" s="3"/>
      <c r="U198" s="8"/>
      <c r="V198" s="4">
        <f>(SUMIFS(V184:V188,$F184:$F188,$F198,$D184:$D188,"C"))</f>
        <v>0</v>
      </c>
      <c r="W198" s="4">
        <f>(SUMIFS(W184:W188,$F184:$F188,$F198,$D184:$D188,"C"))</f>
        <v>0</v>
      </c>
      <c r="X198" s="3"/>
    </row>
    <row r="199" spans="1:24" ht="12.75" customHeight="1" x14ac:dyDescent="0.2">
      <c r="A199" s="21"/>
      <c r="B199" s="22"/>
      <c r="C199" s="23"/>
      <c r="D199" s="20"/>
      <c r="E199" s="34" t="s">
        <v>41</v>
      </c>
      <c r="F199" s="38" t="s">
        <v>34</v>
      </c>
      <c r="G199" s="36">
        <f>(SUMIFS(G184:G188,$F184:$F188,$F199,$D184:$D188,"C"))</f>
        <v>0</v>
      </c>
      <c r="H199" s="36">
        <f>(SUMIFS(H184:H188,$F184:$F188,$F199,$D184:$D188,"C"))</f>
        <v>0</v>
      </c>
      <c r="I199" s="36"/>
      <c r="J199" s="36">
        <f>(SUMIFS(J184:J188,$F184:$F188,$F199,$D184:$D188,"C"))</f>
        <v>0</v>
      </c>
      <c r="K199" s="36">
        <f>(SUMIFS(K184:K188,$F184:$F188,$F199,$D184:$D188,"C"))</f>
        <v>0</v>
      </c>
      <c r="L199" s="3"/>
      <c r="M199" s="8"/>
      <c r="N199" s="4">
        <f>(SUMIFS(N184:N188,$F184:$F188,$F199,$D184:$D188,"C"))</f>
        <v>0</v>
      </c>
      <c r="O199" s="4">
        <f>(SUMIFS(O184:O188,$F184:$F188,$F199,$D184:$D188,"C"))</f>
        <v>0</v>
      </c>
      <c r="P199" s="3"/>
      <c r="Q199" s="8"/>
      <c r="R199" s="4">
        <f>(SUMIFS(R184:R188,$F184:$F188,$F199,$D184:$D188,"C"))</f>
        <v>0</v>
      </c>
      <c r="S199" s="4">
        <f>(SUMIFS(S184:S188,$F184:$F188,$F199,$D184:$D188,"C"))</f>
        <v>0</v>
      </c>
      <c r="T199" s="3"/>
      <c r="U199" s="8"/>
      <c r="V199" s="4">
        <f>(SUMIFS(V184:V188,$F184:$F188,$F199,$D184:$D188,"C"))</f>
        <v>0</v>
      </c>
      <c r="W199" s="4">
        <f>(SUMIFS(W184:W188,$F184:$F188,$F199,$D184:$D188,"C"))</f>
        <v>0</v>
      </c>
      <c r="X199" s="3"/>
    </row>
    <row r="200" spans="1:24" ht="12.75" customHeight="1" x14ac:dyDescent="0.2">
      <c r="A200" s="21"/>
      <c r="B200" s="22"/>
      <c r="C200" s="23"/>
      <c r="D200" s="20"/>
      <c r="E200" s="5" t="s">
        <v>44</v>
      </c>
      <c r="F200" s="7" t="s">
        <v>13</v>
      </c>
      <c r="G200" s="4">
        <f>(SUMIFS(G184:G188,$F184:$F188,$F200,$D184:$D188,"E"))</f>
        <v>0</v>
      </c>
      <c r="H200" s="4">
        <f>(SUMIFS(H184:H188,$F184:$F188,$F200,$D184:$D188,"E"))</f>
        <v>0</v>
      </c>
      <c r="I200" s="4"/>
      <c r="J200" s="4">
        <f>(SUMIFS(J184:J188,$F184:$F188,$F200,$D184:$D188,"E"))</f>
        <v>0</v>
      </c>
      <c r="K200" s="4">
        <f>(SUMIFS(K184:K188,$F184:$F188,$F200,$D184:$D188,"E"))</f>
        <v>0</v>
      </c>
      <c r="L200" s="3"/>
      <c r="M200" s="8"/>
      <c r="N200" s="4">
        <f>(SUMIFS(N184:N188,$F184:$F188,$F200,$D184:$D188,"E"))</f>
        <v>0</v>
      </c>
      <c r="O200" s="4">
        <f>(SUMIFS(O184:O188,$F184:$F188,$F200,$D184:$D188,"E"))</f>
        <v>0</v>
      </c>
      <c r="P200" s="3"/>
      <c r="Q200" s="8"/>
      <c r="R200" s="4">
        <f>(SUMIFS(R184:R188,$F184:$F188,$F200,$D184:$D188,"E"))</f>
        <v>0</v>
      </c>
      <c r="S200" s="4">
        <f>(SUMIFS(S184:S188,$F184:$F188,$F200,$D184:$D188,"E"))</f>
        <v>0</v>
      </c>
      <c r="T200" s="3"/>
      <c r="U200" s="8"/>
      <c r="V200" s="4">
        <f>(SUMIFS(V184:V188,$F184:$F188,$F200,$D184:$D188,"E"))</f>
        <v>0</v>
      </c>
      <c r="W200" s="4">
        <f>(SUMIFS(W184:W188,$F184:$F188,$F200,$D184:$D188,"E"))</f>
        <v>0</v>
      </c>
      <c r="X200" s="3"/>
    </row>
    <row r="201" spans="1:24" ht="12.75" customHeight="1" x14ac:dyDescent="0.2">
      <c r="A201" s="21"/>
      <c r="B201" s="22"/>
      <c r="C201" s="23"/>
      <c r="D201" s="20"/>
      <c r="E201" s="101" t="s">
        <v>45</v>
      </c>
      <c r="F201" s="100" t="s">
        <v>34</v>
      </c>
      <c r="G201" s="36">
        <f>(SUMIFS(G184:G188,$F184:$F188,$F201,$D184:$D188,"E"))</f>
        <v>0</v>
      </c>
      <c r="H201" s="36">
        <f>(SUMIFS(H184:H188,$F184:$F188,$F201,$D184:$D188,"E"))</f>
        <v>0</v>
      </c>
      <c r="I201" s="36"/>
      <c r="J201" s="36">
        <f>(SUMIFS(J184:J188,$F184:$F188,$F201,$D184:$D188,"E"))</f>
        <v>0</v>
      </c>
      <c r="K201" s="36">
        <f>(SUMIFS(K184:K188,$F184:$F188,$F201,$D184:$D188,"E"))</f>
        <v>0</v>
      </c>
      <c r="L201" s="3"/>
      <c r="M201" s="8"/>
      <c r="N201" s="36">
        <f>(SUMIFS(N184:N188,$F184:$F188,$F201,$D184:$D188,"E"))</f>
        <v>0</v>
      </c>
      <c r="O201" s="36">
        <f>(SUMIFS(O184:O188,$F184:$F188,$F201,$D184:$D188,"E"))</f>
        <v>0</v>
      </c>
      <c r="P201" s="3"/>
      <c r="Q201" s="8"/>
      <c r="R201" s="36">
        <f>(SUMIFS(R184:R188,$F184:$F188,$F201,$D184:$D188,"E"))</f>
        <v>0</v>
      </c>
      <c r="S201" s="36">
        <f>(SUMIFS(S184:S188,$F184:$F188,$F201,$D184:$D188,"E"))</f>
        <v>0</v>
      </c>
      <c r="T201" s="3"/>
      <c r="U201" s="8"/>
      <c r="V201" s="36">
        <f>(SUMIFS(V184:V188,$F184:$F188,$F201,$D184:$D188,"E"))</f>
        <v>0</v>
      </c>
      <c r="W201" s="36">
        <f>(SUMIFS(W184:W188,$F184:$F188,$F201,$D184:$D188,"E"))</f>
        <v>0</v>
      </c>
      <c r="X201" s="3"/>
    </row>
    <row r="202" spans="1:24" ht="12.75" customHeight="1" x14ac:dyDescent="0.2">
      <c r="E202" s="29" t="s">
        <v>15</v>
      </c>
      <c r="F202" s="30"/>
      <c r="G202" s="30">
        <f>IF(SUM(G192:G201)=SUM(G189),SUM(G192:G201),"Error")</f>
        <v>0</v>
      </c>
      <c r="H202" s="30">
        <f>IF(SUM(H192:H201)=SUM(H189),SUM(H192:H201),"Error")</f>
        <v>0</v>
      </c>
      <c r="I202" s="31"/>
      <c r="J202" s="30">
        <f>IF(SUM(J192:J201)=SUM(J189),SUM(J192:J201),"Error")</f>
        <v>0</v>
      </c>
      <c r="K202" s="30">
        <f>IF(SUM(K192:K201)=SUM(K189),SUM(K192:K201),"Error")</f>
        <v>0</v>
      </c>
      <c r="L202" s="3"/>
      <c r="M202" s="8"/>
      <c r="N202" s="30">
        <f>IF(SUM(N192:N201)=SUM(N189),SUM(N192:N201),"Error")</f>
        <v>0</v>
      </c>
      <c r="O202" s="30">
        <f>IF(SUM(O192:O201)=SUM(O189),SUM(O192:O201),"Error")</f>
        <v>0</v>
      </c>
      <c r="P202" s="3"/>
      <c r="Q202" s="8"/>
      <c r="R202" s="30">
        <f>IF(SUM(R192:R201)=SUM(R189),SUM(R192:R201),"Error")</f>
        <v>0</v>
      </c>
      <c r="S202" s="30">
        <f>IF(SUM(S192:S201)=SUM(S189),SUM(S192:S201),"Error")</f>
        <v>0</v>
      </c>
      <c r="T202" s="3"/>
      <c r="U202" s="8"/>
      <c r="V202" s="30">
        <f>IF(SUM(V192:V201)=SUM(V189),SUM(V192:V201),"Error")</f>
        <v>0</v>
      </c>
      <c r="W202" s="30">
        <f>IF(SUM(W192:W201)=SUM(W189),SUM(W192:W201),"Error")</f>
        <v>0</v>
      </c>
      <c r="X202" s="3"/>
    </row>
    <row r="203" spans="1:24" ht="12.75" customHeight="1" x14ac:dyDescent="0.2">
      <c r="E203" s="16"/>
      <c r="F203" s="7"/>
      <c r="G203" s="4"/>
      <c r="H203" s="4"/>
      <c r="I203" s="4"/>
      <c r="J203" s="4"/>
      <c r="K203" s="4"/>
      <c r="L203" s="3"/>
      <c r="M203" s="8"/>
      <c r="N203" s="4"/>
      <c r="O203" s="4"/>
      <c r="P203" s="3"/>
      <c r="Q203" s="8"/>
      <c r="R203" s="4"/>
      <c r="S203" s="4"/>
      <c r="T203" s="3"/>
      <c r="U203" s="8"/>
      <c r="V203" s="4"/>
      <c r="W203" s="4"/>
      <c r="X203" s="3"/>
    </row>
    <row r="204" spans="1:24" ht="12.75" customHeight="1" x14ac:dyDescent="0.2">
      <c r="E204" s="5" t="s">
        <v>31</v>
      </c>
      <c r="F204" s="2" t="s">
        <v>13</v>
      </c>
      <c r="G204" s="4">
        <f>SUMIF($F192:$F201,$F204,G192:G201)</f>
        <v>0</v>
      </c>
      <c r="H204" s="4">
        <f>SUMIF($F192:$F201,$F204,H192:H201)</f>
        <v>0</v>
      </c>
      <c r="I204" s="4"/>
      <c r="J204" s="4">
        <f>SUMIF($F192:$F201,$F204,J192:J201)</f>
        <v>0</v>
      </c>
      <c r="K204" s="4">
        <f>SUMIF($F192:$F201,$F204,K192:K201)</f>
        <v>0</v>
      </c>
      <c r="L204" s="3"/>
      <c r="M204" s="8"/>
      <c r="N204" s="4">
        <f>SUMIF($F192:$F201,$F204,N192:N201)</f>
        <v>0</v>
      </c>
      <c r="O204" s="4">
        <f>SUMIF($F192:$F201,$F204,O192:O201)</f>
        <v>0</v>
      </c>
      <c r="P204" s="3"/>
      <c r="Q204" s="8"/>
      <c r="R204" s="4">
        <f>SUMIF($F192:$F201,$F204,R192:R201)</f>
        <v>0</v>
      </c>
      <c r="S204" s="4">
        <f>SUMIF($F192:$F201,$F204,S192:S201)</f>
        <v>0</v>
      </c>
      <c r="T204" s="3"/>
      <c r="U204" s="8"/>
      <c r="V204" s="4">
        <f>SUMIF($F192:$F201,$F204,V192:V201)</f>
        <v>0</v>
      </c>
      <c r="W204" s="4">
        <v>0</v>
      </c>
      <c r="X204" s="3"/>
    </row>
    <row r="205" spans="1:24" ht="12.75" customHeight="1" x14ac:dyDescent="0.2">
      <c r="E205" s="34" t="s">
        <v>33</v>
      </c>
      <c r="F205" s="35" t="s">
        <v>34</v>
      </c>
      <c r="G205" s="42">
        <f>SUMIF($F192:$F201,$F205,G192:G201)</f>
        <v>0</v>
      </c>
      <c r="H205" s="36">
        <f>SUMIF($F192:$F201,$F205,H192:H201)</f>
        <v>0</v>
      </c>
      <c r="I205" s="37"/>
      <c r="J205" s="36">
        <f>SUMIF($F192:$F201,$F205,J192:J201)</f>
        <v>0</v>
      </c>
      <c r="K205" s="36">
        <f>SUMIF($F192:$F201,$F205,K192:K201)</f>
        <v>0</v>
      </c>
      <c r="M205" s="8"/>
      <c r="N205" s="36">
        <f>SUMIF($F192:$F201,$F205,N192:N201)</f>
        <v>0</v>
      </c>
      <c r="O205" s="36">
        <f>SUMIF($F192:$F201,$F205,O192:O201)</f>
        <v>0</v>
      </c>
      <c r="Q205" s="8"/>
      <c r="R205" s="4">
        <f>SUMIF($F192:$F201,$F205,R192:R201)</f>
        <v>0</v>
      </c>
      <c r="S205" s="4">
        <f>SUMIF($F192:$F201,$F205,S192:S201)</f>
        <v>0</v>
      </c>
      <c r="U205" s="8"/>
      <c r="V205" s="4">
        <f>SUMIF($F192:$F201,$F205,V192:V201)</f>
        <v>0</v>
      </c>
      <c r="W205" s="4">
        <f>SUMIF($F192:$F201,$F205,W192:W201)</f>
        <v>0</v>
      </c>
    </row>
    <row r="206" spans="1:24" ht="12.75" customHeight="1" x14ac:dyDescent="0.2">
      <c r="E206" s="29" t="s">
        <v>54</v>
      </c>
      <c r="F206" s="32"/>
      <c r="G206" s="33">
        <f>IF(SUM(G202)=SUM(G189),SUM(G204:G205),"Error")</f>
        <v>0</v>
      </c>
      <c r="H206" s="33">
        <f>IF(SUM(H202)=SUM(H189),SUM(H204:H205),"Error")</f>
        <v>0</v>
      </c>
      <c r="I206" s="19"/>
      <c r="J206" s="33">
        <f>IF(SUM(J202)=SUM(J189),SUM(J204:J205),"Error")</f>
        <v>0</v>
      </c>
      <c r="K206" s="33">
        <f>IF(SUM(K202)=SUM(K189),SUM(K204:K205),"Error")</f>
        <v>0</v>
      </c>
      <c r="N206" s="33">
        <f>IF(SUM(N202)=SUM(N189),SUM(N204:N205),"Error")</f>
        <v>0</v>
      </c>
      <c r="O206" s="33">
        <f>IF(SUM(O202)=SUM(O189),SUM(O204:O205),"Error")</f>
        <v>0</v>
      </c>
      <c r="R206" s="33">
        <f>IF(SUM(R202)=SUM(R189),SUM(R204:R205),"Error")</f>
        <v>0</v>
      </c>
      <c r="S206" s="33">
        <f>IF(SUM(S202)=SUM(S189),SUM(S204:S205),"Error")</f>
        <v>0</v>
      </c>
      <c r="V206" s="33">
        <f>IF(SUM(V202)=SUM(V189),SUM(V204:V205),"Error")</f>
        <v>0</v>
      </c>
      <c r="W206" s="33">
        <f>IF(SUM(W202)=SUM(W189),SUM(W204:W205),"Error")</f>
        <v>0</v>
      </c>
    </row>
    <row r="207" spans="1:24" ht="12.75" customHeight="1" x14ac:dyDescent="0.2">
      <c r="A207" s="15"/>
      <c r="B207" s="15"/>
      <c r="C207" s="23"/>
      <c r="D207" s="23"/>
      <c r="E207" s="16"/>
      <c r="F207" s="17"/>
      <c r="G207" s="31"/>
      <c r="H207" s="18"/>
      <c r="I207" s="19"/>
      <c r="J207" s="18"/>
      <c r="K207" s="18"/>
      <c r="N207" s="18"/>
      <c r="O207" s="18"/>
      <c r="R207" s="18"/>
      <c r="S207" s="18"/>
      <c r="V207" s="18"/>
      <c r="W207" s="18"/>
    </row>
    <row r="208" spans="1:24" s="60" customFormat="1" ht="12.75" customHeight="1" x14ac:dyDescent="0.2">
      <c r="A208" s="119" t="s">
        <v>60</v>
      </c>
      <c r="B208" s="120"/>
      <c r="C208" s="120"/>
      <c r="D208" s="120"/>
      <c r="E208" s="120"/>
      <c r="F208" s="120"/>
      <c r="G208" s="120"/>
      <c r="H208" s="121"/>
      <c r="I208" s="71"/>
      <c r="J208" s="114" t="s">
        <v>2</v>
      </c>
      <c r="K208" s="115"/>
      <c r="L208" s="116"/>
      <c r="M208" s="67"/>
      <c r="N208" s="114" t="s">
        <v>3</v>
      </c>
      <c r="O208" s="115"/>
      <c r="P208" s="116"/>
      <c r="Q208" s="67"/>
      <c r="R208" s="114" t="s">
        <v>4</v>
      </c>
      <c r="S208" s="115"/>
      <c r="T208" s="116"/>
      <c r="U208" s="67"/>
      <c r="V208" s="114" t="s">
        <v>5</v>
      </c>
      <c r="W208" s="115"/>
      <c r="X208" s="116"/>
    </row>
    <row r="209" spans="1:24" ht="27.2" x14ac:dyDescent="0.25">
      <c r="A209" s="92"/>
      <c r="B209" s="92"/>
      <c r="C209" s="92"/>
      <c r="D209" s="103" t="s">
        <v>22</v>
      </c>
      <c r="E209" s="85" t="s">
        <v>21</v>
      </c>
      <c r="F209" s="83" t="s">
        <v>8</v>
      </c>
      <c r="G209" s="83" t="str">
        <f>$G$8</f>
        <v>FY 26</v>
      </c>
      <c r="H209" s="84" t="str">
        <f>$H$8</f>
        <v>FY 27</v>
      </c>
      <c r="I209" s="95"/>
      <c r="J209" s="83" t="str">
        <f>$G$8</f>
        <v>FY 26</v>
      </c>
      <c r="K209" s="84" t="str">
        <f>$H$8</f>
        <v>FY 27</v>
      </c>
      <c r="L209" s="85" t="s">
        <v>9</v>
      </c>
      <c r="M209" s="86"/>
      <c r="N209" s="83" t="str">
        <f>$G$8</f>
        <v>FY 26</v>
      </c>
      <c r="O209" s="84" t="str">
        <f>$H$8</f>
        <v>FY 27</v>
      </c>
      <c r="P209" s="85" t="s">
        <v>9</v>
      </c>
      <c r="Q209" s="86"/>
      <c r="R209" s="83" t="str">
        <f>$G$8</f>
        <v>FY 26</v>
      </c>
      <c r="S209" s="84" t="str">
        <f>$H$8</f>
        <v>FY 27</v>
      </c>
      <c r="T209" s="85" t="s">
        <v>9</v>
      </c>
      <c r="U209" s="86"/>
      <c r="V209" s="83" t="str">
        <f>$G$8</f>
        <v>FY 26</v>
      </c>
      <c r="W209" s="84" t="str">
        <f>$H$8</f>
        <v>FY 27</v>
      </c>
      <c r="X209" s="85" t="s">
        <v>9</v>
      </c>
    </row>
    <row r="210" spans="1:24" ht="5.0999999999999996" customHeight="1" x14ac:dyDescent="0.25">
      <c r="A210" s="88"/>
      <c r="B210" s="88"/>
      <c r="C210" s="88"/>
      <c r="D210" s="88"/>
      <c r="E210" s="89"/>
      <c r="F210" s="89"/>
      <c r="G210" s="89"/>
      <c r="H210" s="90"/>
      <c r="J210" s="89"/>
      <c r="K210" s="90"/>
      <c r="L210" s="91"/>
      <c r="M210" s="86"/>
      <c r="N210" s="89"/>
      <c r="O210" s="90"/>
      <c r="P210" s="91"/>
      <c r="Q210" s="86"/>
      <c r="R210" s="89"/>
      <c r="S210" s="90"/>
      <c r="T210" s="91"/>
      <c r="U210" s="86"/>
      <c r="V210" s="89"/>
      <c r="W210" s="90"/>
      <c r="X210" s="91"/>
    </row>
    <row r="211" spans="1:24" s="60" customFormat="1" ht="12.9" x14ac:dyDescent="0.2">
      <c r="A211" s="76"/>
      <c r="B211" s="76"/>
      <c r="C211" s="76"/>
      <c r="D211" s="68"/>
      <c r="E211" s="73"/>
      <c r="F211" s="68"/>
      <c r="G211" s="70"/>
      <c r="H211" s="70"/>
      <c r="I211" s="75"/>
      <c r="J211" s="70"/>
      <c r="K211" s="70"/>
      <c r="L211" s="70"/>
      <c r="M211" s="74"/>
      <c r="N211" s="70"/>
      <c r="O211" s="70"/>
      <c r="P211" s="70"/>
      <c r="Q211" s="74"/>
      <c r="R211" s="70"/>
      <c r="S211" s="70"/>
      <c r="T211" s="70"/>
      <c r="U211" s="74"/>
      <c r="V211" s="70"/>
      <c r="W211" s="70"/>
      <c r="X211" s="70"/>
    </row>
    <row r="212" spans="1:24" s="60" customFormat="1" ht="12.9" x14ac:dyDescent="0.2">
      <c r="A212" s="76"/>
      <c r="B212" s="76"/>
      <c r="C212" s="76"/>
      <c r="D212" s="68"/>
      <c r="E212" s="73"/>
      <c r="F212" s="68"/>
      <c r="G212" s="70"/>
      <c r="H212" s="70"/>
      <c r="I212" s="75"/>
      <c r="J212" s="70"/>
      <c r="K212" s="70"/>
      <c r="L212" s="70"/>
      <c r="M212" s="74"/>
      <c r="N212" s="70"/>
      <c r="O212" s="70"/>
      <c r="P212" s="70"/>
      <c r="Q212" s="74"/>
      <c r="R212" s="70"/>
      <c r="S212" s="70"/>
      <c r="T212" s="70"/>
      <c r="U212" s="74"/>
      <c r="V212" s="70"/>
      <c r="W212" s="70"/>
      <c r="X212" s="70"/>
    </row>
    <row r="213" spans="1:24" s="60" customFormat="1" ht="12.9" x14ac:dyDescent="0.2">
      <c r="A213" s="76"/>
      <c r="B213" s="76"/>
      <c r="C213" s="76"/>
      <c r="D213" s="68"/>
      <c r="E213" s="73"/>
      <c r="F213" s="68"/>
      <c r="G213" s="70"/>
      <c r="H213" s="70"/>
      <c r="I213" s="75"/>
      <c r="J213" s="70"/>
      <c r="K213" s="70"/>
      <c r="L213" s="70"/>
      <c r="M213" s="74"/>
      <c r="N213" s="70"/>
      <c r="O213" s="70"/>
      <c r="P213" s="70"/>
      <c r="Q213" s="74"/>
      <c r="R213" s="70"/>
      <c r="S213" s="70"/>
      <c r="T213" s="70"/>
      <c r="U213" s="74"/>
      <c r="V213" s="70"/>
      <c r="W213" s="70"/>
      <c r="X213" s="70"/>
    </row>
    <row r="214" spans="1:24" ht="5.0999999999999996" customHeight="1" thickBot="1" x14ac:dyDescent="0.3">
      <c r="A214" s="87"/>
      <c r="B214" s="87"/>
      <c r="C214" s="87"/>
      <c r="D214" s="88"/>
      <c r="E214" s="89"/>
      <c r="F214" s="89"/>
      <c r="G214" s="89"/>
      <c r="H214" s="90"/>
      <c r="J214" s="89"/>
      <c r="K214" s="90"/>
      <c r="L214" s="91"/>
      <c r="M214" s="86"/>
      <c r="N214" s="89"/>
      <c r="O214" s="90"/>
      <c r="P214" s="91"/>
      <c r="Q214" s="86"/>
      <c r="R214" s="89"/>
      <c r="S214" s="90"/>
      <c r="T214" s="91"/>
      <c r="U214" s="86"/>
      <c r="V214" s="89"/>
      <c r="W214" s="90"/>
      <c r="X214" s="91"/>
    </row>
    <row r="215" spans="1:24" ht="12.75" customHeight="1" thickTop="1" thickBot="1" x14ac:dyDescent="0.25">
      <c r="A215" s="3"/>
      <c r="B215" s="3"/>
      <c r="C215" s="5"/>
      <c r="D215" s="112" t="s">
        <v>56</v>
      </c>
      <c r="E215" s="112"/>
      <c r="F215" s="7"/>
      <c r="G215" s="9">
        <f>SUM(G210:G214)</f>
        <v>0</v>
      </c>
      <c r="H215" s="9">
        <f>SUM(H210:H214)</f>
        <v>0</v>
      </c>
      <c r="I215" s="4"/>
      <c r="J215" s="9">
        <f>SUM(J210:J214)</f>
        <v>0</v>
      </c>
      <c r="K215" s="9">
        <f>SUM(K210:K214)</f>
        <v>0</v>
      </c>
      <c r="L215" s="3"/>
      <c r="M215" s="8"/>
      <c r="N215" s="9">
        <f>SUM(N210:N214)</f>
        <v>0</v>
      </c>
      <c r="O215" s="9">
        <f>SUM(O210:O214)</f>
        <v>0</v>
      </c>
      <c r="P215" s="3"/>
      <c r="Q215" s="8"/>
      <c r="R215" s="9">
        <f>SUM(R210:R214)</f>
        <v>0</v>
      </c>
      <c r="S215" s="9">
        <f>SUM(S210:S214)</f>
        <v>0</v>
      </c>
      <c r="T215" s="3"/>
      <c r="U215" s="8"/>
      <c r="V215" s="9">
        <f>SUM(V210:V214)</f>
        <v>0</v>
      </c>
      <c r="W215" s="9">
        <f>SUM(W210:W214)</f>
        <v>0</v>
      </c>
      <c r="X215" s="3"/>
    </row>
    <row r="216" spans="1:24" ht="12.75" customHeight="1" thickTop="1" x14ac:dyDescent="0.2">
      <c r="A216" s="48" t="s">
        <v>22</v>
      </c>
      <c r="B216" s="49"/>
      <c r="C216" s="49"/>
      <c r="D216" s="50"/>
      <c r="E216" s="6" t="s">
        <v>39</v>
      </c>
      <c r="F216" s="7"/>
      <c r="G216" s="4"/>
      <c r="H216" s="4"/>
      <c r="I216" s="4"/>
      <c r="J216" s="4"/>
      <c r="K216" s="4"/>
      <c r="L216" s="3"/>
      <c r="M216" s="8"/>
      <c r="N216" s="4"/>
      <c r="O216" s="4"/>
      <c r="P216" s="3"/>
      <c r="Q216" s="8"/>
      <c r="R216" s="4"/>
      <c r="S216" s="4"/>
      <c r="T216" s="3"/>
      <c r="U216" s="8"/>
      <c r="V216" s="4"/>
      <c r="W216" s="4"/>
      <c r="X216" s="3"/>
    </row>
    <row r="217" spans="1:24" ht="12.75" customHeight="1" x14ac:dyDescent="0.2">
      <c r="A217" s="51" t="s">
        <v>23</v>
      </c>
      <c r="B217" s="22" t="s">
        <v>25</v>
      </c>
      <c r="C217" s="23"/>
      <c r="D217" s="52"/>
      <c r="E217" s="6"/>
      <c r="F217" s="7"/>
      <c r="G217" s="4"/>
      <c r="H217" s="4"/>
      <c r="I217" s="4"/>
      <c r="J217" s="4"/>
      <c r="K217" s="4"/>
      <c r="L217" s="3"/>
      <c r="M217" s="8"/>
      <c r="N217" s="4"/>
      <c r="O217" s="4"/>
      <c r="P217" s="3"/>
      <c r="Q217" s="8"/>
      <c r="R217" s="4"/>
      <c r="S217" s="4"/>
      <c r="T217" s="3"/>
      <c r="U217" s="8"/>
      <c r="V217" s="4"/>
      <c r="W217" s="4"/>
      <c r="X217" s="3"/>
    </row>
    <row r="218" spans="1:24" ht="12.75" customHeight="1" x14ac:dyDescent="0.2">
      <c r="A218" s="51" t="s">
        <v>24</v>
      </c>
      <c r="B218" s="22" t="s">
        <v>26</v>
      </c>
      <c r="C218" s="23"/>
      <c r="D218" s="52"/>
      <c r="E218" s="5" t="s">
        <v>35</v>
      </c>
      <c r="F218" s="7" t="s">
        <v>13</v>
      </c>
      <c r="G218" s="4">
        <f>(SUMIFS(G210:G214,$F210:$F214,$F218,$D210:$D214,"P"))</f>
        <v>0</v>
      </c>
      <c r="H218" s="4">
        <f>(SUMIFS(H210:H214,$F210:$F214,$F218,$D210:$D214,"P"))</f>
        <v>0</v>
      </c>
      <c r="I218" s="4"/>
      <c r="J218" s="4">
        <f>(SUMIFS(J210:J214,$F210:$F214,$F218,$D210:$D214,"P"))</f>
        <v>0</v>
      </c>
      <c r="K218" s="4">
        <f>(SUMIFS(K210:K214,$F210:$F214,$F218,$D210:$D214,"P"))</f>
        <v>0</v>
      </c>
      <c r="L218" s="3"/>
      <c r="M218" s="8"/>
      <c r="N218" s="4">
        <f>(SUMIFS(N210:N214,$F210:$F214,$F218,$D210:$D214,"P"))</f>
        <v>0</v>
      </c>
      <c r="O218" s="4">
        <f>(SUMIFS(O210:O214,$F210:$F214,$F218,$D210:$D214,"P"))</f>
        <v>0</v>
      </c>
      <c r="P218" s="3"/>
      <c r="Q218" s="8"/>
      <c r="R218" s="4">
        <f>(SUMIFS(R210:R214,$F210:$F214,$F218,$D210:$D214,"P"))</f>
        <v>0</v>
      </c>
      <c r="S218" s="4">
        <f>(SUMIFS(S210:S214,$F210:$F214,$F218,$D210:$D214,"P"))</f>
        <v>0</v>
      </c>
      <c r="T218" s="3"/>
      <c r="U218" s="8"/>
      <c r="V218" s="4">
        <f>(SUMIFS(V210:V214,$F210:$F214,$F218,$D210:$D214,"P"))</f>
        <v>0</v>
      </c>
      <c r="W218" s="4">
        <f>(SUMIFS(W210:W214,$F210:$F214,$F218,$D210:$D214,"P"))</f>
        <v>0</v>
      </c>
      <c r="X218" s="3"/>
    </row>
    <row r="219" spans="1:24" ht="12.75" customHeight="1" x14ac:dyDescent="0.2">
      <c r="A219" s="51" t="s">
        <v>13</v>
      </c>
      <c r="B219" s="22" t="s">
        <v>27</v>
      </c>
      <c r="C219" s="23"/>
      <c r="D219" s="52"/>
      <c r="E219" s="34" t="s">
        <v>36</v>
      </c>
      <c r="F219" s="38" t="s">
        <v>34</v>
      </c>
      <c r="G219" s="36">
        <f>(SUMIFS(G210:G214,$F210:$F214,$F219,$D210:$D214,"P"))</f>
        <v>0</v>
      </c>
      <c r="H219" s="36">
        <f>(SUMIFS(H210:H214,$F210:$F214,$F219,$D210:$D214,"P"))</f>
        <v>0</v>
      </c>
      <c r="I219" s="36"/>
      <c r="J219" s="36">
        <f>(SUMIFS(J210:J214,$F210:$F214,$F219,$D210:$D214,"P"))</f>
        <v>0</v>
      </c>
      <c r="K219" s="36">
        <f>(SUMIFS(K210:K214,$F210:$F214,$F219,$D210:$D214,"P"))</f>
        <v>0</v>
      </c>
      <c r="L219" s="3"/>
      <c r="M219" s="8"/>
      <c r="N219" s="4">
        <f>(SUMIFS(N210:N214,$F210:$F214,$F219,$D210:$D214,"P"))</f>
        <v>0</v>
      </c>
      <c r="O219" s="4">
        <f>(SUMIFS(O210:O214,$F210:$F214,$F219,$D210:$D214,"P"))</f>
        <v>0</v>
      </c>
      <c r="P219" s="3"/>
      <c r="Q219" s="8"/>
      <c r="R219" s="4">
        <f>(SUMIFS(R210:R214,$F210:$F214,$F219,$D210:$D214,"P"))</f>
        <v>0</v>
      </c>
      <c r="S219" s="4">
        <f>(SUMIFS(S210:S214,$F210:$F214,$F219,$D210:$D214,"P"))</f>
        <v>0</v>
      </c>
      <c r="T219" s="3"/>
      <c r="U219" s="8"/>
      <c r="V219" s="4">
        <f>(SUMIFS(V210:V214,$F210:$F214,$F219,$D210:$D214,"P"))</f>
        <v>0</v>
      </c>
      <c r="W219" s="4">
        <f>(SUMIFS(W210:W214,$F210:$F214,$F219,$D210:$D214,"P"))</f>
        <v>0</v>
      </c>
      <c r="X219" s="3"/>
    </row>
    <row r="220" spans="1:24" ht="12.75" customHeight="1" x14ac:dyDescent="0.2">
      <c r="A220" s="51" t="s">
        <v>12</v>
      </c>
      <c r="B220" s="22" t="s">
        <v>28</v>
      </c>
      <c r="C220" s="23"/>
      <c r="D220" s="52"/>
      <c r="E220" s="5" t="s">
        <v>42</v>
      </c>
      <c r="F220" s="7" t="s">
        <v>13</v>
      </c>
      <c r="G220" s="4">
        <f>(SUMIFS(G210:G214,$F210:$F214,$F220,$D210:$D214,"L"))</f>
        <v>0</v>
      </c>
      <c r="H220" s="4">
        <f>(SUMIFS(H210:H214,$F210:$F214,$F220,$D210:$D214,"L"))</f>
        <v>0</v>
      </c>
      <c r="I220" s="4"/>
      <c r="J220" s="4">
        <f>(SUMIFS(J210:J214,$F210:$F214,$F220,$D210:$D214,"L"))</f>
        <v>0</v>
      </c>
      <c r="K220" s="4">
        <f>(SUMIFS(K210:K214,$F210:$F214,$F220,$D210:$D214,"L"))</f>
        <v>0</v>
      </c>
      <c r="L220" s="3"/>
      <c r="M220" s="8"/>
      <c r="N220" s="4">
        <f>(SUMIFS(N210:N214,$F210:$F214,$F220,$D210:$D214,"L"))</f>
        <v>0</v>
      </c>
      <c r="O220" s="4">
        <f>(SUMIFS(O210:O214,$F210:$F214,$F220,$D210:$D214,"L"))</f>
        <v>0</v>
      </c>
      <c r="P220" s="3"/>
      <c r="Q220" s="8"/>
      <c r="R220" s="4">
        <f>(SUMIFS(R210:R214,$F210:$F214,$F220,$D210:$D214,"L"))</f>
        <v>0</v>
      </c>
      <c r="S220" s="4">
        <f>(SUMIFS(S210:S214,$F210:$F214,$F220,$D210:$D214,"L"))</f>
        <v>0</v>
      </c>
      <c r="T220" s="3"/>
      <c r="U220" s="8"/>
      <c r="V220" s="4">
        <f>(SUMIFS(V210:V214,$F210:$F214,$F220,$D210:$D214,"L"))</f>
        <v>0</v>
      </c>
      <c r="W220" s="4">
        <f>(SUMIFS(W210:W214,$F210:$F214,$F220,$D210:$D214,"L"))</f>
        <v>0</v>
      </c>
      <c r="X220" s="3"/>
    </row>
    <row r="221" spans="1:24" ht="12.75" customHeight="1" x14ac:dyDescent="0.2">
      <c r="A221" s="53" t="s">
        <v>14</v>
      </c>
      <c r="B221" s="54" t="s">
        <v>29</v>
      </c>
      <c r="C221" s="55"/>
      <c r="D221" s="56"/>
      <c r="E221" s="34" t="s">
        <v>43</v>
      </c>
      <c r="F221" s="38" t="s">
        <v>34</v>
      </c>
      <c r="G221" s="36">
        <f>(SUMIFS(G210:G214,$F210:$F214,$F221,$D210:$D214,"L"))</f>
        <v>0</v>
      </c>
      <c r="H221" s="36">
        <f>(SUMIFS(H210:H214,$F210:$F214,$F221,$D210:$D214,"L"))</f>
        <v>0</v>
      </c>
      <c r="I221" s="36"/>
      <c r="J221" s="36">
        <f>(SUMIFS(J210:J214,$F210:$F214,$F221,$D210:$D214,"L"))</f>
        <v>0</v>
      </c>
      <c r="K221" s="36">
        <f>(SUMIFS(K210:K214,$F210:$F214,$F221,$D210:$D214,"L"))</f>
        <v>0</v>
      </c>
      <c r="L221" s="3"/>
      <c r="M221" s="8"/>
      <c r="N221" s="4">
        <f>(SUMIFS(N210:N214,$F210:$F214,$F221,$D210:$D214,"L"))</f>
        <v>0</v>
      </c>
      <c r="O221" s="4">
        <f>(SUMIFS(O210:O214,$F210:$F214,$F221,$D210:$D214,"L"))</f>
        <v>0</v>
      </c>
      <c r="P221" s="3"/>
      <c r="Q221" s="8"/>
      <c r="R221" s="4">
        <f>(SUMIFS(R210:R214,$F210:$F214,$F221,$D210:$D214,"L"))</f>
        <v>0</v>
      </c>
      <c r="S221" s="4">
        <f>(SUMIFS(S210:S214,$F210:$F214,$F221,$D210:$D214,"L"))</f>
        <v>0</v>
      </c>
      <c r="T221" s="3"/>
      <c r="U221" s="8"/>
      <c r="V221" s="4">
        <f>(SUMIFS(V210:V214,$F210:$F214,$F221,$D210:$D214,"L"))</f>
        <v>0</v>
      </c>
      <c r="W221" s="4">
        <f>(SUMIFS(W210:W214,$F210:$F214,$F221,$D210:$D214,"L"))</f>
        <v>0</v>
      </c>
      <c r="X221" s="3"/>
    </row>
    <row r="222" spans="1:24" ht="12.75" customHeight="1" x14ac:dyDescent="0.2">
      <c r="A222" s="21"/>
      <c r="B222" s="22"/>
      <c r="C222" s="23"/>
      <c r="D222" s="20"/>
      <c r="E222" s="5" t="s">
        <v>37</v>
      </c>
      <c r="F222" s="7" t="s">
        <v>13</v>
      </c>
      <c r="G222" s="4">
        <f>(SUMIFS(G210:G214,$F210:$F214,$F222,$D210:$D214,"D"))</f>
        <v>0</v>
      </c>
      <c r="H222" s="4">
        <f>(SUMIFS(H210:H214,$F210:$F214,$F222,$D210:$D214,"D"))</f>
        <v>0</v>
      </c>
      <c r="I222" s="4"/>
      <c r="J222" s="4">
        <f>(SUMIFS(J210:J214,$F210:$F214,$F222,$D210:$D214,"D"))</f>
        <v>0</v>
      </c>
      <c r="K222" s="4">
        <f>(SUMIFS(K210:K214,$F210:$F214,$F222,$D210:$D214,"D"))</f>
        <v>0</v>
      </c>
      <c r="L222" s="3"/>
      <c r="M222" s="8"/>
      <c r="N222" s="4">
        <f>(SUMIFS(N210:N214,$F210:$F214,$F222,$D210:$D214,"D"))</f>
        <v>0</v>
      </c>
      <c r="O222" s="4">
        <f>(SUMIFS(O210:O214,$F210:$F214,$F222,$D210:$D214,"D"))</f>
        <v>0</v>
      </c>
      <c r="P222" s="3"/>
      <c r="Q222" s="8"/>
      <c r="R222" s="4">
        <f>(SUMIFS(R210:R214,$F210:$F214,$F222,$D210:$D214,"D"))</f>
        <v>0</v>
      </c>
      <c r="S222" s="4">
        <f>(SUMIFS(S210:S214,$F210:$F214,$F222,$D210:$D214,"D"))</f>
        <v>0</v>
      </c>
      <c r="T222" s="3"/>
      <c r="U222" s="8"/>
      <c r="V222" s="4">
        <f>(SUMIFS(V210:V214,$F210:$F214,$F222,$D210:$D214,"D"))</f>
        <v>0</v>
      </c>
      <c r="W222" s="4">
        <f>(SUMIFS(W210:W214,$F210:$F214,$F222,$D210:$D214,"D"))</f>
        <v>0</v>
      </c>
      <c r="X222" s="3"/>
    </row>
    <row r="223" spans="1:24" ht="12.75" customHeight="1" x14ac:dyDescent="0.2">
      <c r="A223" s="21"/>
      <c r="B223" s="22"/>
      <c r="C223" s="23"/>
      <c r="D223" s="20"/>
      <c r="E223" s="34" t="s">
        <v>38</v>
      </c>
      <c r="F223" s="38" t="s">
        <v>34</v>
      </c>
      <c r="G223" s="36">
        <f>(SUMIFS(G210:G214,$F210:$F214,$F223,$D210:$D214,"D"))</f>
        <v>0</v>
      </c>
      <c r="H223" s="36">
        <f>(SUMIFS(H210:H214,$F210:$F214,$F223,$D210:$D214,"D"))</f>
        <v>0</v>
      </c>
      <c r="I223" s="36"/>
      <c r="J223" s="36">
        <f>(SUMIFS(J210:J214,$F210:$F214,$F223,$D210:$D214,"D"))</f>
        <v>0</v>
      </c>
      <c r="K223" s="36">
        <f>(SUMIFS(K210:K214,$F210:$F214,$F223,$D210:$D214,"D"))</f>
        <v>0</v>
      </c>
      <c r="L223" s="3"/>
      <c r="M223" s="8"/>
      <c r="N223" s="4">
        <f>(SUMIFS(N210:N214,$F210:$F214,$F223,$D210:$D214,"D"))</f>
        <v>0</v>
      </c>
      <c r="O223" s="4">
        <f>(SUMIFS(O210:O214,$F210:$F214,$F223,$D210:$D214,"D"))</f>
        <v>0</v>
      </c>
      <c r="P223" s="3"/>
      <c r="Q223" s="8"/>
      <c r="R223" s="4">
        <f>(SUMIFS(R210:R214,$F210:$F214,$F223,$D210:$D214,"D"))</f>
        <v>0</v>
      </c>
      <c r="S223" s="4">
        <f>(SUMIFS(S210:S214,$F210:$F214,$F223,$D210:$D214,"D"))</f>
        <v>0</v>
      </c>
      <c r="T223" s="3"/>
      <c r="U223" s="8"/>
      <c r="V223" s="4">
        <f>(SUMIFS(V210:V214,$F210:$F214,$F223,$D210:$D214,"D"))</f>
        <v>0</v>
      </c>
      <c r="W223" s="4">
        <f>(SUMIFS(W210:W214,$F210:$F214,$F223,$D210:$D214,"D"))</f>
        <v>0</v>
      </c>
      <c r="X223" s="3"/>
    </row>
    <row r="224" spans="1:24" ht="12.75" customHeight="1" x14ac:dyDescent="0.2">
      <c r="A224" s="21"/>
      <c r="B224" s="22"/>
      <c r="C224" s="23"/>
      <c r="D224" s="20"/>
      <c r="E224" s="5" t="s">
        <v>40</v>
      </c>
      <c r="F224" s="7" t="s">
        <v>13</v>
      </c>
      <c r="G224" s="4">
        <f>(SUMIFS(G210:G214,$F210:$F214,$F224,$D210:$D214,"C"))</f>
        <v>0</v>
      </c>
      <c r="H224" s="4">
        <f>(SUMIFS(H210:H214,$F210:$F214,$F224,$D210:$D214,"C"))</f>
        <v>0</v>
      </c>
      <c r="I224" s="4"/>
      <c r="J224" s="4">
        <f>(SUMIFS(J210:J214,$F210:$F214,$F224,$D210:$D214,"C"))</f>
        <v>0</v>
      </c>
      <c r="K224" s="4">
        <f>(SUMIFS(K210:K214,$F210:$F214,$F224,$D210:$D214,"C"))</f>
        <v>0</v>
      </c>
      <c r="L224" s="3"/>
      <c r="M224" s="8"/>
      <c r="N224" s="4">
        <f>(SUMIFS(N210:N214,$F210:$F214,$F224,$D210:$D214,"C"))</f>
        <v>0</v>
      </c>
      <c r="O224" s="4">
        <f>(SUMIFS(O210:O214,$F210:$F214,$F224,$D210:$D214,"C"))</f>
        <v>0</v>
      </c>
      <c r="P224" s="3"/>
      <c r="Q224" s="8"/>
      <c r="R224" s="4">
        <f>(SUMIFS(R210:R214,$F210:$F214,$F224,$D210:$D214,"C"))</f>
        <v>0</v>
      </c>
      <c r="S224" s="4">
        <f>(SUMIFS(S210:S214,$F210:$F214,$F224,$D210:$D214,"C"))</f>
        <v>0</v>
      </c>
      <c r="T224" s="3"/>
      <c r="U224" s="8"/>
      <c r="V224" s="4">
        <f>(SUMIFS(V210:V214,$F210:$F214,$F224,$D210:$D214,"C"))</f>
        <v>0</v>
      </c>
      <c r="W224" s="4">
        <f>(SUMIFS(W210:W214,$F210:$F214,$F224,$D210:$D214,"C"))</f>
        <v>0</v>
      </c>
      <c r="X224" s="3"/>
    </row>
    <row r="225" spans="1:24" ht="12.75" customHeight="1" x14ac:dyDescent="0.2">
      <c r="A225" s="21"/>
      <c r="B225" s="22"/>
      <c r="C225" s="23"/>
      <c r="D225" s="20"/>
      <c r="E225" s="34" t="s">
        <v>41</v>
      </c>
      <c r="F225" s="38" t="s">
        <v>34</v>
      </c>
      <c r="G225" s="36">
        <f>(SUMIFS(G210:G214,$F210:$F214,$F225,$D210:$D214,"C"))</f>
        <v>0</v>
      </c>
      <c r="H225" s="36">
        <f>(SUMIFS(H210:H214,$F210:$F214,$F225,$D210:$D214,"C"))</f>
        <v>0</v>
      </c>
      <c r="I225" s="36"/>
      <c r="J225" s="36">
        <f>(SUMIFS(J210:J214,$F210:$F214,$F225,$D210:$D214,"C"))</f>
        <v>0</v>
      </c>
      <c r="K225" s="36">
        <f>(SUMIFS(K210:K214,$F210:$F214,$F225,$D210:$D214,"C"))</f>
        <v>0</v>
      </c>
      <c r="L225" s="3"/>
      <c r="M225" s="8"/>
      <c r="N225" s="4">
        <f>(SUMIFS(N210:N214,$F210:$F214,$F225,$D210:$D214,"C"))</f>
        <v>0</v>
      </c>
      <c r="O225" s="4">
        <f>(SUMIFS(O210:O214,$F210:$F214,$F225,$D210:$D214,"C"))</f>
        <v>0</v>
      </c>
      <c r="P225" s="3"/>
      <c r="Q225" s="8"/>
      <c r="R225" s="4">
        <f>(SUMIFS(R210:R214,$F210:$F214,$F225,$D210:$D214,"C"))</f>
        <v>0</v>
      </c>
      <c r="S225" s="4">
        <f>(SUMIFS(S210:S214,$F210:$F214,$F225,$D210:$D214,"C"))</f>
        <v>0</v>
      </c>
      <c r="T225" s="3"/>
      <c r="U225" s="8"/>
      <c r="V225" s="4">
        <f>(SUMIFS(V210:V214,$F210:$F214,$F225,$D210:$D214,"C"))</f>
        <v>0</v>
      </c>
      <c r="W225" s="4">
        <f>(SUMIFS(W210:W214,$F210:$F214,$F225,$D210:$D214,"C"))</f>
        <v>0</v>
      </c>
      <c r="X225" s="3"/>
    </row>
    <row r="226" spans="1:24" ht="12.75" customHeight="1" x14ac:dyDescent="0.2">
      <c r="A226" s="21"/>
      <c r="B226" s="22"/>
      <c r="C226" s="23"/>
      <c r="D226" s="20"/>
      <c r="E226" s="5" t="s">
        <v>44</v>
      </c>
      <c r="F226" s="7" t="s">
        <v>13</v>
      </c>
      <c r="G226" s="4">
        <f>(SUMIFS(G210:G214,$F210:$F214,$F226,$D210:$D214,"E"))</f>
        <v>0</v>
      </c>
      <c r="H226" s="4">
        <f>(SUMIFS(H210:H214,$F210:$F214,$F226,$D210:$D214,"E"))</f>
        <v>0</v>
      </c>
      <c r="I226" s="4"/>
      <c r="J226" s="4">
        <f>(SUMIFS(J210:J214,$F210:$F214,$F226,$D210:$D214,"E"))</f>
        <v>0</v>
      </c>
      <c r="K226" s="4">
        <f>(SUMIFS(K210:K214,$F210:$F214,$F226,$D210:$D214,"E"))</f>
        <v>0</v>
      </c>
      <c r="L226" s="3"/>
      <c r="M226" s="8"/>
      <c r="N226" s="4">
        <f>(SUMIFS(N210:N214,$F210:$F214,$F226,$D210:$D214,"E"))</f>
        <v>0</v>
      </c>
      <c r="O226" s="4">
        <f>(SUMIFS(O210:O214,$F210:$F214,$F226,$D210:$D214,"E"))</f>
        <v>0</v>
      </c>
      <c r="P226" s="3"/>
      <c r="Q226" s="8"/>
      <c r="R226" s="4">
        <f>(SUMIFS(R210:R214,$F210:$F214,$F226,$D210:$D214,"E"))</f>
        <v>0</v>
      </c>
      <c r="S226" s="4">
        <f>(SUMIFS(S210:S214,$F210:$F214,$F226,$D210:$D214,"E"))</f>
        <v>0</v>
      </c>
      <c r="T226" s="3"/>
      <c r="U226" s="8"/>
      <c r="V226" s="4">
        <f>(SUMIFS(V210:V214,$F210:$F214,$F226,$D210:$D214,"E"))</f>
        <v>0</v>
      </c>
      <c r="W226" s="4">
        <f>(SUMIFS(W210:W214,$F210:$F214,$F226,$D210:$D214,"E"))</f>
        <v>0</v>
      </c>
      <c r="X226" s="3"/>
    </row>
    <row r="227" spans="1:24" ht="12.75" customHeight="1" x14ac:dyDescent="0.2">
      <c r="A227" s="21"/>
      <c r="B227" s="22"/>
      <c r="C227" s="23"/>
      <c r="D227" s="20"/>
      <c r="E227" s="101" t="s">
        <v>45</v>
      </c>
      <c r="F227" s="100" t="s">
        <v>34</v>
      </c>
      <c r="G227" s="36">
        <f>(SUMIFS(G210:G214,$F210:$F214,$F227,$D210:$D214,"E"))</f>
        <v>0</v>
      </c>
      <c r="H227" s="36">
        <f>(SUMIFS(H210:H214,$F210:$F214,$F227,$D210:$D214,"E"))</f>
        <v>0</v>
      </c>
      <c r="I227" s="36"/>
      <c r="J227" s="36">
        <f>(SUMIFS(J210:J214,$F210:$F214,$F227,$D210:$D214,"E"))</f>
        <v>0</v>
      </c>
      <c r="K227" s="36">
        <f>(SUMIFS(K210:K214,$F210:$F214,$F227,$D210:$D214,"E"))</f>
        <v>0</v>
      </c>
      <c r="L227" s="3"/>
      <c r="M227" s="8"/>
      <c r="N227" s="36">
        <f>(SUMIFS(N210:N214,$F210:$F214,$F227,$D210:$D214,"E"))</f>
        <v>0</v>
      </c>
      <c r="O227" s="36">
        <f>(SUMIFS(O210:O214,$F210:$F214,$F227,$D210:$D214,"E"))</f>
        <v>0</v>
      </c>
      <c r="P227" s="3"/>
      <c r="Q227" s="8"/>
      <c r="R227" s="36">
        <f>(SUMIFS(R210:R214,$F210:$F214,$F227,$D210:$D214,"E"))</f>
        <v>0</v>
      </c>
      <c r="S227" s="36">
        <f>(SUMIFS(S210:S214,$F210:$F214,$F227,$D210:$D214,"E"))</f>
        <v>0</v>
      </c>
      <c r="T227" s="3"/>
      <c r="U227" s="8"/>
      <c r="V227" s="36">
        <f>(SUMIFS(V210:V214,$F210:$F214,$F227,$D210:$D214,"E"))</f>
        <v>0</v>
      </c>
      <c r="W227" s="36">
        <f>(SUMIFS(W210:W214,$F210:$F214,$F227,$D210:$D214,"E"))</f>
        <v>0</v>
      </c>
      <c r="X227" s="3"/>
    </row>
    <row r="228" spans="1:24" ht="12.75" customHeight="1" x14ac:dyDescent="0.2">
      <c r="E228" s="29" t="s">
        <v>15</v>
      </c>
      <c r="F228" s="30"/>
      <c r="G228" s="30">
        <f>IF(SUM(G218:G227)=SUM(G215),SUM(G218:G227),"Error")</f>
        <v>0</v>
      </c>
      <c r="H228" s="30">
        <f>IF(SUM(H218:H227)=SUM(H215),SUM(H218:H227),"Error")</f>
        <v>0</v>
      </c>
      <c r="I228" s="31"/>
      <c r="J228" s="30">
        <f>IF(SUM(J218:J227)=SUM(J215),SUM(J218:J227),"Error")</f>
        <v>0</v>
      </c>
      <c r="K228" s="30">
        <f>IF(SUM(K218:K227)=SUM(K215),SUM(K218:K227),"Error")</f>
        <v>0</v>
      </c>
      <c r="L228" s="3"/>
      <c r="M228" s="8"/>
      <c r="N228" s="30">
        <f>IF(SUM(N218:N227)=SUM(N215),SUM(N218:N227),"Error")</f>
        <v>0</v>
      </c>
      <c r="O228" s="30">
        <f>IF(SUM(O218:O227)=SUM(O215),SUM(O218:O227),"Error")</f>
        <v>0</v>
      </c>
      <c r="P228" s="3"/>
      <c r="Q228" s="8"/>
      <c r="R228" s="30">
        <f>IF(SUM(R218:R227)=SUM(R215),SUM(R218:R227),"Error")</f>
        <v>0</v>
      </c>
      <c r="S228" s="30">
        <f>IF(SUM(S218:S227)=SUM(S215),SUM(S218:S227),"Error")</f>
        <v>0</v>
      </c>
      <c r="T228" s="3"/>
      <c r="U228" s="8"/>
      <c r="V228" s="30">
        <f>IF(SUM(V218:V227)=SUM(V215),SUM(V218:V227),"Error")</f>
        <v>0</v>
      </c>
      <c r="W228" s="30">
        <f>IF(SUM(W218:W227)=SUM(W215),SUM(W218:W227),"Error")</f>
        <v>0</v>
      </c>
      <c r="X228" s="3"/>
    </row>
    <row r="229" spans="1:24" ht="12.75" customHeight="1" x14ac:dyDescent="0.2">
      <c r="E229" s="16"/>
      <c r="F229" s="7"/>
      <c r="G229" s="4"/>
      <c r="H229" s="4"/>
      <c r="I229" s="4"/>
      <c r="J229" s="4"/>
      <c r="K229" s="4"/>
      <c r="L229" s="3"/>
      <c r="M229" s="8"/>
      <c r="N229" s="4"/>
      <c r="O229" s="4"/>
      <c r="P229" s="3"/>
      <c r="Q229" s="8"/>
      <c r="R229" s="4"/>
      <c r="S229" s="4"/>
      <c r="T229" s="3"/>
      <c r="U229" s="8"/>
      <c r="V229" s="4"/>
      <c r="W229" s="4"/>
      <c r="X229" s="3"/>
    </row>
    <row r="230" spans="1:24" ht="12.75" customHeight="1" x14ac:dyDescent="0.2">
      <c r="E230" s="5" t="s">
        <v>31</v>
      </c>
      <c r="F230" s="2" t="s">
        <v>13</v>
      </c>
      <c r="G230" s="4">
        <f>SUMIF($F218:$F227,$F230,G218:G227)</f>
        <v>0</v>
      </c>
      <c r="H230" s="4">
        <f>SUMIF($F218:$F227,$F230,H218:H227)</f>
        <v>0</v>
      </c>
      <c r="I230" s="4"/>
      <c r="J230" s="4">
        <f>SUMIF($F218:$F227,$F230,J218:J227)</f>
        <v>0</v>
      </c>
      <c r="K230" s="4">
        <f>SUMIF($F218:$F227,$F230,K218:K227)</f>
        <v>0</v>
      </c>
      <c r="L230" s="3"/>
      <c r="M230" s="8"/>
      <c r="N230" s="4">
        <f>SUMIF($F218:$F227,$F230,N218:N227)</f>
        <v>0</v>
      </c>
      <c r="O230" s="4">
        <f>SUMIF($F218:$F227,$F230,O218:O227)</f>
        <v>0</v>
      </c>
      <c r="P230" s="3"/>
      <c r="Q230" s="8"/>
      <c r="R230" s="4">
        <f>SUMIF($F218:$F227,$F230,R218:R227)</f>
        <v>0</v>
      </c>
      <c r="S230" s="4">
        <f>SUMIF($F218:$F227,$F230,S218:S227)</f>
        <v>0</v>
      </c>
      <c r="T230" s="3"/>
      <c r="U230" s="8"/>
      <c r="V230" s="4">
        <f>SUMIF($F218:$F227,$F230,V218:V227)</f>
        <v>0</v>
      </c>
      <c r="W230" s="4">
        <v>0</v>
      </c>
      <c r="X230" s="3"/>
    </row>
    <row r="231" spans="1:24" ht="12.75" customHeight="1" x14ac:dyDescent="0.2">
      <c r="E231" s="34" t="s">
        <v>33</v>
      </c>
      <c r="F231" s="35" t="s">
        <v>34</v>
      </c>
      <c r="G231" s="42">
        <f>SUMIF($F218:$F227,$F231,G218:G227)</f>
        <v>0</v>
      </c>
      <c r="H231" s="36">
        <f>SUMIF($F218:$F227,$F231,H218:H227)</f>
        <v>0</v>
      </c>
      <c r="I231" s="37"/>
      <c r="J231" s="36">
        <f>SUMIF($F218:$F227,$F231,J218:J227)</f>
        <v>0</v>
      </c>
      <c r="K231" s="36">
        <f>SUMIF($F218:$F227,$F231,K218:K227)</f>
        <v>0</v>
      </c>
      <c r="M231" s="8"/>
      <c r="N231" s="36">
        <f>SUMIF($F218:$F227,$F231,N218:N227)</f>
        <v>0</v>
      </c>
      <c r="O231" s="36">
        <f>SUMIF($F218:$F227,$F231,O218:O227)</f>
        <v>0</v>
      </c>
      <c r="Q231" s="8"/>
      <c r="R231" s="4">
        <f>SUMIF($F218:$F227,$F231,R218:R227)</f>
        <v>0</v>
      </c>
      <c r="S231" s="4">
        <f>SUMIF($F218:$F227,$F231,S218:S227)</f>
        <v>0</v>
      </c>
      <c r="U231" s="8"/>
      <c r="V231" s="4">
        <f>SUMIF($F218:$F227,$F231,V218:V227)</f>
        <v>0</v>
      </c>
      <c r="W231" s="4">
        <f>SUMIF($F218:$F227,$F231,W218:W227)</f>
        <v>0</v>
      </c>
    </row>
    <row r="232" spans="1:24" ht="12.75" customHeight="1" x14ac:dyDescent="0.2">
      <c r="E232" s="29" t="s">
        <v>54</v>
      </c>
      <c r="F232" s="32"/>
      <c r="G232" s="33">
        <f>IF(SUM(G228)=SUM(G215),SUM(G230:G231),"Error")</f>
        <v>0</v>
      </c>
      <c r="H232" s="33">
        <f>IF(SUM(H228)=SUM(H215),SUM(H230:H231),"Error")</f>
        <v>0</v>
      </c>
      <c r="I232" s="19"/>
      <c r="J232" s="33">
        <f>IF(SUM(J228)=SUM(J215),SUM(J230:J231),"Error")</f>
        <v>0</v>
      </c>
      <c r="K232" s="33">
        <f>IF(SUM(K228)=SUM(K215),SUM(K230:K231),"Error")</f>
        <v>0</v>
      </c>
      <c r="N232" s="33">
        <f>IF(SUM(N228)=SUM(N215),SUM(N230:N231),"Error")</f>
        <v>0</v>
      </c>
      <c r="O232" s="33">
        <f>IF(SUM(O228)=SUM(O215),SUM(O230:O231),"Error")</f>
        <v>0</v>
      </c>
      <c r="R232" s="33">
        <f>IF(SUM(R228)=SUM(R215),SUM(R230:R231),"Error")</f>
        <v>0</v>
      </c>
      <c r="S232" s="33">
        <f>IF(SUM(S228)=SUM(S215),SUM(S230:S231),"Error")</f>
        <v>0</v>
      </c>
      <c r="V232" s="33">
        <f>IF(SUM(V228)=SUM(V215),SUM(V230:V231),"Error")</f>
        <v>0</v>
      </c>
      <c r="W232" s="33">
        <f>IF(SUM(W228)=SUM(W215),SUM(W230:W231),"Error")</f>
        <v>0</v>
      </c>
    </row>
    <row r="233" spans="1:24" ht="12.75" customHeight="1" x14ac:dyDescent="0.2">
      <c r="E233" s="16"/>
      <c r="F233" s="17"/>
      <c r="G233" s="18"/>
      <c r="H233" s="18"/>
      <c r="I233" s="19"/>
      <c r="J233" s="18"/>
      <c r="K233" s="18"/>
      <c r="N233" s="18"/>
      <c r="O233" s="18"/>
      <c r="R233" s="18"/>
      <c r="S233" s="18"/>
      <c r="V233" s="13"/>
      <c r="W233" s="13"/>
    </row>
    <row r="234" spans="1:24" s="60" customFormat="1" ht="12.75" customHeight="1" x14ac:dyDescent="0.2">
      <c r="A234" s="119" t="s">
        <v>59</v>
      </c>
      <c r="B234" s="120"/>
      <c r="C234" s="120"/>
      <c r="D234" s="120"/>
      <c r="E234" s="120"/>
      <c r="F234" s="120"/>
      <c r="G234" s="120"/>
      <c r="H234" s="121"/>
      <c r="I234" s="71"/>
      <c r="J234" s="114" t="s">
        <v>2</v>
      </c>
      <c r="K234" s="115"/>
      <c r="L234" s="116"/>
      <c r="M234" s="67"/>
      <c r="N234" s="114" t="s">
        <v>3</v>
      </c>
      <c r="O234" s="115"/>
      <c r="P234" s="116"/>
      <c r="Q234" s="67"/>
      <c r="R234" s="114" t="s">
        <v>4</v>
      </c>
      <c r="S234" s="115"/>
      <c r="T234" s="116"/>
      <c r="U234" s="67"/>
      <c r="V234" s="114" t="s">
        <v>5</v>
      </c>
      <c r="W234" s="115"/>
      <c r="X234" s="116"/>
    </row>
    <row r="235" spans="1:24" ht="27.2" x14ac:dyDescent="0.25">
      <c r="A235" s="92"/>
      <c r="B235" s="92"/>
      <c r="C235" s="92"/>
      <c r="D235" s="103" t="s">
        <v>22</v>
      </c>
      <c r="E235" s="85" t="s">
        <v>21</v>
      </c>
      <c r="F235" s="83" t="s">
        <v>8</v>
      </c>
      <c r="G235" s="83" t="str">
        <f>$G$8</f>
        <v>FY 26</v>
      </c>
      <c r="H235" s="84" t="str">
        <f>$H$8</f>
        <v>FY 27</v>
      </c>
      <c r="I235" s="95"/>
      <c r="J235" s="83" t="str">
        <f>$G$8</f>
        <v>FY 26</v>
      </c>
      <c r="K235" s="84" t="str">
        <f>$H$8</f>
        <v>FY 27</v>
      </c>
      <c r="L235" s="85" t="s">
        <v>9</v>
      </c>
      <c r="M235" s="86"/>
      <c r="N235" s="83" t="str">
        <f>$G$8</f>
        <v>FY 26</v>
      </c>
      <c r="O235" s="84" t="str">
        <f>$H$8</f>
        <v>FY 27</v>
      </c>
      <c r="P235" s="85" t="s">
        <v>9</v>
      </c>
      <c r="Q235" s="86"/>
      <c r="R235" s="83" t="str">
        <f>$G$8</f>
        <v>FY 26</v>
      </c>
      <c r="S235" s="84" t="str">
        <f>$H$8</f>
        <v>FY 27</v>
      </c>
      <c r="T235" s="85" t="s">
        <v>9</v>
      </c>
      <c r="U235" s="86"/>
      <c r="V235" s="83" t="str">
        <f>$G$8</f>
        <v>FY 26</v>
      </c>
      <c r="W235" s="84" t="str">
        <f>$H$8</f>
        <v>FY 27</v>
      </c>
      <c r="X235" s="85" t="s">
        <v>9</v>
      </c>
    </row>
    <row r="236" spans="1:24" ht="5.0999999999999996" customHeight="1" x14ac:dyDescent="0.25">
      <c r="A236" s="88"/>
      <c r="B236" s="88"/>
      <c r="C236" s="88"/>
      <c r="D236" s="88"/>
      <c r="E236" s="89"/>
      <c r="F236" s="89"/>
      <c r="G236" s="89"/>
      <c r="H236" s="90"/>
      <c r="J236" s="89"/>
      <c r="K236" s="90"/>
      <c r="L236" s="91"/>
      <c r="M236" s="86"/>
      <c r="N236" s="89"/>
      <c r="O236" s="90"/>
      <c r="P236" s="91"/>
      <c r="Q236" s="86"/>
      <c r="R236" s="89"/>
      <c r="S236" s="90"/>
      <c r="T236" s="91"/>
      <c r="U236" s="86"/>
      <c r="V236" s="89"/>
      <c r="W236" s="90"/>
      <c r="X236" s="91"/>
    </row>
    <row r="237" spans="1:24" s="60" customFormat="1" ht="12.9" x14ac:dyDescent="0.2">
      <c r="A237" s="76"/>
      <c r="B237" s="76"/>
      <c r="C237" s="76"/>
      <c r="D237" s="68"/>
      <c r="E237" s="73"/>
      <c r="F237" s="68"/>
      <c r="G237" s="70"/>
      <c r="H237" s="70"/>
      <c r="I237" s="75"/>
      <c r="J237" s="70"/>
      <c r="K237" s="70"/>
      <c r="L237" s="70"/>
      <c r="M237" s="74"/>
      <c r="N237" s="70"/>
      <c r="O237" s="70"/>
      <c r="P237" s="70"/>
      <c r="Q237" s="74"/>
      <c r="R237" s="70"/>
      <c r="S237" s="70"/>
      <c r="T237" s="70"/>
      <c r="U237" s="74"/>
      <c r="V237" s="70"/>
      <c r="W237" s="70"/>
      <c r="X237" s="70"/>
    </row>
    <row r="238" spans="1:24" s="60" customFormat="1" ht="12.9" x14ac:dyDescent="0.2">
      <c r="A238" s="76"/>
      <c r="B238" s="76"/>
      <c r="C238" s="76"/>
      <c r="D238" s="68"/>
      <c r="E238" s="73"/>
      <c r="F238" s="68"/>
      <c r="G238" s="70"/>
      <c r="H238" s="70"/>
      <c r="I238" s="75"/>
      <c r="J238" s="70"/>
      <c r="K238" s="70"/>
      <c r="L238" s="70"/>
      <c r="M238" s="74"/>
      <c r="N238" s="70"/>
      <c r="O238" s="70"/>
      <c r="P238" s="70"/>
      <c r="Q238" s="74"/>
      <c r="R238" s="70"/>
      <c r="S238" s="70"/>
      <c r="T238" s="70"/>
      <c r="U238" s="74"/>
      <c r="V238" s="70"/>
      <c r="W238" s="70"/>
      <c r="X238" s="70"/>
    </row>
    <row r="239" spans="1:24" s="60" customFormat="1" ht="12.9" x14ac:dyDescent="0.2">
      <c r="A239" s="76"/>
      <c r="B239" s="76"/>
      <c r="C239" s="76"/>
      <c r="D239" s="68"/>
      <c r="E239" s="73"/>
      <c r="F239" s="68"/>
      <c r="G239" s="70"/>
      <c r="H239" s="70"/>
      <c r="I239" s="75"/>
      <c r="J239" s="70"/>
      <c r="K239" s="70"/>
      <c r="L239" s="70"/>
      <c r="M239" s="74"/>
      <c r="N239" s="70"/>
      <c r="O239" s="70"/>
      <c r="P239" s="70"/>
      <c r="Q239" s="74"/>
      <c r="R239" s="70"/>
      <c r="S239" s="70"/>
      <c r="T239" s="70"/>
      <c r="U239" s="74"/>
      <c r="V239" s="70"/>
      <c r="W239" s="70"/>
      <c r="X239" s="70"/>
    </row>
    <row r="240" spans="1:24" ht="5.0999999999999996" customHeight="1" thickBot="1" x14ac:dyDescent="0.3">
      <c r="A240" s="87"/>
      <c r="B240" s="87"/>
      <c r="C240" s="87"/>
      <c r="D240" s="88"/>
      <c r="E240" s="89"/>
      <c r="F240" s="89"/>
      <c r="G240" s="89"/>
      <c r="H240" s="90"/>
      <c r="J240" s="89"/>
      <c r="K240" s="90"/>
      <c r="L240" s="91"/>
      <c r="M240" s="86"/>
      <c r="N240" s="89"/>
      <c r="O240" s="90"/>
      <c r="P240" s="91"/>
      <c r="Q240" s="86"/>
      <c r="R240" s="89"/>
      <c r="S240" s="90"/>
      <c r="T240" s="91"/>
      <c r="U240" s="86"/>
      <c r="V240" s="89"/>
      <c r="W240" s="90"/>
      <c r="X240" s="91"/>
    </row>
    <row r="241" spans="1:24" ht="12.75" customHeight="1" thickTop="1" thickBot="1" x14ac:dyDescent="0.25">
      <c r="A241" s="3"/>
      <c r="B241" s="3"/>
      <c r="C241" s="5"/>
      <c r="D241" s="112" t="s">
        <v>56</v>
      </c>
      <c r="E241" s="112"/>
      <c r="F241" s="7"/>
      <c r="G241" s="9">
        <f>SUM(G236:G240)</f>
        <v>0</v>
      </c>
      <c r="H241" s="9">
        <f>SUM(H236:H240)</f>
        <v>0</v>
      </c>
      <c r="I241" s="4"/>
      <c r="J241" s="9">
        <f>SUM(J236:J240)</f>
        <v>0</v>
      </c>
      <c r="K241" s="9">
        <f>SUM(K236:K240)</f>
        <v>0</v>
      </c>
      <c r="L241" s="3"/>
      <c r="M241" s="8"/>
      <c r="N241" s="9">
        <f>SUM(N236:N240)</f>
        <v>0</v>
      </c>
      <c r="O241" s="9">
        <f>SUM(O236:O240)</f>
        <v>0</v>
      </c>
      <c r="P241" s="3"/>
      <c r="Q241" s="8"/>
      <c r="R241" s="9">
        <f>SUM(R236:R240)</f>
        <v>0</v>
      </c>
      <c r="S241" s="9">
        <f>SUM(S236:S240)</f>
        <v>0</v>
      </c>
      <c r="T241" s="3"/>
      <c r="U241" s="8"/>
      <c r="V241" s="9">
        <f>SUM(V236:V240)</f>
        <v>0</v>
      </c>
      <c r="W241" s="9">
        <f>SUM(W236:W240)</f>
        <v>0</v>
      </c>
      <c r="X241" s="3"/>
    </row>
    <row r="242" spans="1:24" ht="12.75" customHeight="1" thickTop="1" x14ac:dyDescent="0.2">
      <c r="A242" s="48" t="s">
        <v>22</v>
      </c>
      <c r="B242" s="49"/>
      <c r="C242" s="49"/>
      <c r="D242" s="50"/>
      <c r="E242" s="6" t="s">
        <v>39</v>
      </c>
      <c r="F242" s="7"/>
      <c r="G242" s="4"/>
      <c r="H242" s="4"/>
      <c r="I242" s="4"/>
      <c r="J242" s="4"/>
      <c r="K242" s="4"/>
      <c r="L242" s="3"/>
      <c r="M242" s="8"/>
      <c r="N242" s="4"/>
      <c r="O242" s="4"/>
      <c r="P242" s="3"/>
      <c r="Q242" s="8"/>
      <c r="R242" s="4"/>
      <c r="S242" s="4"/>
      <c r="T242" s="3"/>
      <c r="U242" s="8"/>
      <c r="V242" s="4"/>
      <c r="W242" s="4"/>
      <c r="X242" s="3"/>
    </row>
    <row r="243" spans="1:24" ht="12.75" customHeight="1" x14ac:dyDescent="0.2">
      <c r="A243" s="51" t="s">
        <v>23</v>
      </c>
      <c r="B243" s="22" t="s">
        <v>25</v>
      </c>
      <c r="C243" s="23"/>
      <c r="D243" s="52"/>
      <c r="E243" s="6"/>
      <c r="F243" s="7"/>
      <c r="G243" s="4"/>
      <c r="H243" s="4"/>
      <c r="I243" s="4"/>
      <c r="J243" s="4"/>
      <c r="K243" s="4"/>
      <c r="L243" s="3"/>
      <c r="M243" s="8"/>
      <c r="N243" s="4"/>
      <c r="O243" s="4"/>
      <c r="P243" s="3"/>
      <c r="Q243" s="8"/>
      <c r="R243" s="4"/>
      <c r="S243" s="4"/>
      <c r="T243" s="3"/>
      <c r="U243" s="8"/>
      <c r="V243" s="4"/>
      <c r="W243" s="4"/>
      <c r="X243" s="3"/>
    </row>
    <row r="244" spans="1:24" ht="12.75" customHeight="1" x14ac:dyDescent="0.2">
      <c r="A244" s="51" t="s">
        <v>24</v>
      </c>
      <c r="B244" s="22" t="s">
        <v>26</v>
      </c>
      <c r="C244" s="23"/>
      <c r="D244" s="52"/>
      <c r="E244" s="5" t="s">
        <v>35</v>
      </c>
      <c r="F244" s="7" t="s">
        <v>13</v>
      </c>
      <c r="G244" s="4">
        <f>(SUMIFS(G236:G240,$F236:$F240,$F244,$D236:$D240,"P"))</f>
        <v>0</v>
      </c>
      <c r="H244" s="4">
        <f>(SUMIFS(H236:H240,$F236:$F240,$F244,$D236:$D240,"P"))</f>
        <v>0</v>
      </c>
      <c r="I244" s="4"/>
      <c r="J244" s="4">
        <f>(SUMIFS(J236:J240,$F236:$F240,$F244,$D236:$D240,"P"))</f>
        <v>0</v>
      </c>
      <c r="K244" s="4">
        <f>(SUMIFS(K236:K240,$F236:$F240,$F244,$D236:$D240,"P"))</f>
        <v>0</v>
      </c>
      <c r="L244" s="3"/>
      <c r="M244" s="8"/>
      <c r="N244" s="4">
        <f>(SUMIFS(N236:N240,$F236:$F240,$F244,$D236:$D240,"P"))</f>
        <v>0</v>
      </c>
      <c r="O244" s="4">
        <f>(SUMIFS(O236:O240,$F236:$F240,$F244,$D236:$D240,"P"))</f>
        <v>0</v>
      </c>
      <c r="P244" s="3"/>
      <c r="Q244" s="8"/>
      <c r="R244" s="4">
        <f>(SUMIFS(R236:R240,$F236:$F240,$F244,$D236:$D240,"P"))</f>
        <v>0</v>
      </c>
      <c r="S244" s="4">
        <f>(SUMIFS(S236:S240,$F236:$F240,$F244,$D236:$D240,"P"))</f>
        <v>0</v>
      </c>
      <c r="T244" s="3"/>
      <c r="U244" s="8"/>
      <c r="V244" s="4">
        <f>(SUMIFS(V236:V240,$F236:$F240,$F244,$D236:$D240,"P"))</f>
        <v>0</v>
      </c>
      <c r="W244" s="4">
        <f>(SUMIFS(W236:W240,$F236:$F240,$F244,$D236:$D240,"P"))</f>
        <v>0</v>
      </c>
      <c r="X244" s="3"/>
    </row>
    <row r="245" spans="1:24" ht="12.75" customHeight="1" x14ac:dyDescent="0.2">
      <c r="A245" s="51" t="s">
        <v>13</v>
      </c>
      <c r="B245" s="22" t="s">
        <v>27</v>
      </c>
      <c r="C245" s="23"/>
      <c r="D245" s="52"/>
      <c r="E245" s="34" t="s">
        <v>36</v>
      </c>
      <c r="F245" s="38" t="s">
        <v>34</v>
      </c>
      <c r="G245" s="36">
        <f>(SUMIFS(G236:G240,$F236:$F240,$F245,$D236:$D240,"P"))</f>
        <v>0</v>
      </c>
      <c r="H245" s="36">
        <f>(SUMIFS(H236:H240,$F236:$F240,$F245,$D236:$D240,"P"))</f>
        <v>0</v>
      </c>
      <c r="I245" s="36"/>
      <c r="J245" s="36">
        <f>(SUMIFS(J236:J240,$F236:$F240,$F245,$D236:$D240,"P"))</f>
        <v>0</v>
      </c>
      <c r="K245" s="36">
        <f>(SUMIFS(K236:K240,$F236:$F240,$F245,$D236:$D240,"P"))</f>
        <v>0</v>
      </c>
      <c r="L245" s="3"/>
      <c r="M245" s="8"/>
      <c r="N245" s="4">
        <f>(SUMIFS(N236:N240,$F236:$F240,$F245,$D236:$D240,"P"))</f>
        <v>0</v>
      </c>
      <c r="O245" s="4">
        <f>(SUMIFS(O236:O240,$F236:$F240,$F245,$D236:$D240,"P"))</f>
        <v>0</v>
      </c>
      <c r="P245" s="3"/>
      <c r="Q245" s="8"/>
      <c r="R245" s="4">
        <f>(SUMIFS(R236:R240,$F236:$F240,$F245,$D236:$D240,"P"))</f>
        <v>0</v>
      </c>
      <c r="S245" s="4">
        <f>(SUMIFS(S236:S240,$F236:$F240,$F245,$D236:$D240,"P"))</f>
        <v>0</v>
      </c>
      <c r="T245" s="3"/>
      <c r="U245" s="8"/>
      <c r="V245" s="4">
        <f>(SUMIFS(V236:V240,$F236:$F240,$F245,$D236:$D240,"P"))</f>
        <v>0</v>
      </c>
      <c r="W245" s="4">
        <f>(SUMIFS(W236:W240,$F236:$F240,$F245,$D236:$D240,"P"))</f>
        <v>0</v>
      </c>
      <c r="X245" s="3"/>
    </row>
    <row r="246" spans="1:24" ht="12.75" customHeight="1" x14ac:dyDescent="0.2">
      <c r="A246" s="51" t="s">
        <v>12</v>
      </c>
      <c r="B246" s="22" t="s">
        <v>28</v>
      </c>
      <c r="C246" s="23"/>
      <c r="D246" s="52"/>
      <c r="E246" s="5" t="s">
        <v>42</v>
      </c>
      <c r="F246" s="7" t="s">
        <v>13</v>
      </c>
      <c r="G246" s="4">
        <f>(SUMIFS(G236:G240,$F236:$F240,$F246,$D236:$D240,"L"))</f>
        <v>0</v>
      </c>
      <c r="H246" s="4">
        <f>(SUMIFS(H236:H240,$F236:$F240,$F246,$D236:$D240,"L"))</f>
        <v>0</v>
      </c>
      <c r="I246" s="4"/>
      <c r="J246" s="4">
        <f>(SUMIFS(J236:J240,$F236:$F240,$F246,$D236:$D240,"L"))</f>
        <v>0</v>
      </c>
      <c r="K246" s="4">
        <f>(SUMIFS(K236:K240,$F236:$F240,$F246,$D236:$D240,"L"))</f>
        <v>0</v>
      </c>
      <c r="L246" s="3"/>
      <c r="M246" s="8"/>
      <c r="N246" s="4">
        <f>(SUMIFS(N236:N240,$F236:$F240,$F246,$D236:$D240,"L"))</f>
        <v>0</v>
      </c>
      <c r="O246" s="4">
        <f>(SUMIFS(O236:O240,$F236:$F240,$F246,$D236:$D240,"L"))</f>
        <v>0</v>
      </c>
      <c r="P246" s="3"/>
      <c r="Q246" s="8"/>
      <c r="R246" s="4">
        <f>(SUMIFS(R236:R240,$F236:$F240,$F246,$D236:$D240,"L"))</f>
        <v>0</v>
      </c>
      <c r="S246" s="4">
        <f>(SUMIFS(S236:S240,$F236:$F240,$F246,$D236:$D240,"L"))</f>
        <v>0</v>
      </c>
      <c r="T246" s="3"/>
      <c r="U246" s="8"/>
      <c r="V246" s="4">
        <f>(SUMIFS(V236:V240,$F236:$F240,$F246,$D236:$D240,"L"))</f>
        <v>0</v>
      </c>
      <c r="W246" s="4">
        <f>(SUMIFS(W236:W240,$F236:$F240,$F246,$D236:$D240,"L"))</f>
        <v>0</v>
      </c>
      <c r="X246" s="3"/>
    </row>
    <row r="247" spans="1:24" ht="12.75" customHeight="1" x14ac:dyDescent="0.2">
      <c r="A247" s="53" t="s">
        <v>14</v>
      </c>
      <c r="B247" s="54" t="s">
        <v>29</v>
      </c>
      <c r="C247" s="55"/>
      <c r="D247" s="56"/>
      <c r="E247" s="34" t="s">
        <v>43</v>
      </c>
      <c r="F247" s="38" t="s">
        <v>34</v>
      </c>
      <c r="G247" s="36">
        <f>(SUMIFS(G236:G240,$F236:$F240,$F247,$D236:$D240,"L"))</f>
        <v>0</v>
      </c>
      <c r="H247" s="36">
        <f>(SUMIFS(H236:H240,$F236:$F240,$F247,$D236:$D240,"L"))</f>
        <v>0</v>
      </c>
      <c r="I247" s="36"/>
      <c r="J247" s="36">
        <f>(SUMIFS(J236:J240,$F236:$F240,$F247,$D236:$D240,"L"))</f>
        <v>0</v>
      </c>
      <c r="K247" s="36">
        <f>(SUMIFS(K236:K240,$F236:$F240,$F247,$D236:$D240,"L"))</f>
        <v>0</v>
      </c>
      <c r="L247" s="3"/>
      <c r="M247" s="8"/>
      <c r="N247" s="4">
        <f>(SUMIFS(N236:N240,$F236:$F240,$F247,$D236:$D240,"L"))</f>
        <v>0</v>
      </c>
      <c r="O247" s="4">
        <f>(SUMIFS(O236:O240,$F236:$F240,$F247,$D236:$D240,"L"))</f>
        <v>0</v>
      </c>
      <c r="P247" s="3"/>
      <c r="Q247" s="8"/>
      <c r="R247" s="4">
        <f>(SUMIFS(R236:R240,$F236:$F240,$F247,$D236:$D240,"L"))</f>
        <v>0</v>
      </c>
      <c r="S247" s="4">
        <f>(SUMIFS(S236:S240,$F236:$F240,$F247,$D236:$D240,"L"))</f>
        <v>0</v>
      </c>
      <c r="T247" s="3"/>
      <c r="U247" s="8"/>
      <c r="V247" s="4">
        <f>(SUMIFS(V236:V240,$F236:$F240,$F247,$D236:$D240,"L"))</f>
        <v>0</v>
      </c>
      <c r="W247" s="4">
        <f>(SUMIFS(W236:W240,$F236:$F240,$F247,$D236:$D240,"L"))</f>
        <v>0</v>
      </c>
      <c r="X247" s="3"/>
    </row>
    <row r="248" spans="1:24" ht="12.75" customHeight="1" x14ac:dyDescent="0.2">
      <c r="A248" s="21"/>
      <c r="B248" s="22"/>
      <c r="C248" s="23"/>
      <c r="D248" s="20"/>
      <c r="E248" s="5" t="s">
        <v>37</v>
      </c>
      <c r="F248" s="7" t="s">
        <v>13</v>
      </c>
      <c r="G248" s="4">
        <f>(SUMIFS(G236:G240,$F236:$F240,$F248,$D236:$D240,"D"))</f>
        <v>0</v>
      </c>
      <c r="H248" s="4">
        <f>(SUMIFS(H236:H240,$F236:$F240,$F248,$D236:$D240,"D"))</f>
        <v>0</v>
      </c>
      <c r="I248" s="4"/>
      <c r="J248" s="4">
        <f>(SUMIFS(J236:J240,$F236:$F240,$F248,$D236:$D240,"D"))</f>
        <v>0</v>
      </c>
      <c r="K248" s="4">
        <f>(SUMIFS(K236:K240,$F236:$F240,$F248,$D236:$D240,"D"))</f>
        <v>0</v>
      </c>
      <c r="L248" s="3"/>
      <c r="M248" s="8"/>
      <c r="N248" s="4">
        <f>(SUMIFS(N236:N240,$F236:$F240,$F248,$D236:$D240,"D"))</f>
        <v>0</v>
      </c>
      <c r="O248" s="4">
        <f>(SUMIFS(O236:O240,$F236:$F240,$F248,$D236:$D240,"D"))</f>
        <v>0</v>
      </c>
      <c r="P248" s="3"/>
      <c r="Q248" s="8"/>
      <c r="R248" s="4">
        <f>(SUMIFS(R236:R240,$F236:$F240,$F248,$D236:$D240,"D"))</f>
        <v>0</v>
      </c>
      <c r="S248" s="4">
        <f>(SUMIFS(S236:S240,$F236:$F240,$F248,$D236:$D240,"D"))</f>
        <v>0</v>
      </c>
      <c r="T248" s="3"/>
      <c r="U248" s="8"/>
      <c r="V248" s="4">
        <f>(SUMIFS(V236:V240,$F236:$F240,$F248,$D236:$D240,"D"))</f>
        <v>0</v>
      </c>
      <c r="W248" s="4">
        <f>(SUMIFS(W236:W240,$F236:$F240,$F248,$D236:$D240,"D"))</f>
        <v>0</v>
      </c>
      <c r="X248" s="3"/>
    </row>
    <row r="249" spans="1:24" ht="12.75" customHeight="1" x14ac:dyDescent="0.2">
      <c r="A249" s="21"/>
      <c r="B249" s="22"/>
      <c r="C249" s="23"/>
      <c r="D249" s="20"/>
      <c r="E249" s="34" t="s">
        <v>38</v>
      </c>
      <c r="F249" s="38" t="s">
        <v>34</v>
      </c>
      <c r="G249" s="36">
        <f>(SUMIFS(G236:G240,$F236:$F240,$F249,$D236:$D240,"D"))</f>
        <v>0</v>
      </c>
      <c r="H249" s="36">
        <f>(SUMIFS(H236:H240,$F236:$F240,$F249,$D236:$D240,"D"))</f>
        <v>0</v>
      </c>
      <c r="I249" s="36"/>
      <c r="J249" s="36">
        <f>(SUMIFS(J236:J240,$F236:$F240,$F249,$D236:$D240,"D"))</f>
        <v>0</v>
      </c>
      <c r="K249" s="36">
        <f>(SUMIFS(K236:K240,$F236:$F240,$F249,$D236:$D240,"D"))</f>
        <v>0</v>
      </c>
      <c r="L249" s="3"/>
      <c r="M249" s="8"/>
      <c r="N249" s="4">
        <f>(SUMIFS(N236:N240,$F236:$F240,$F249,$D236:$D240,"D"))</f>
        <v>0</v>
      </c>
      <c r="O249" s="4">
        <f>(SUMIFS(O236:O240,$F236:$F240,$F249,$D236:$D240,"D"))</f>
        <v>0</v>
      </c>
      <c r="P249" s="3"/>
      <c r="Q249" s="8"/>
      <c r="R249" s="4">
        <f>(SUMIFS(R236:R240,$F236:$F240,$F249,$D236:$D240,"D"))</f>
        <v>0</v>
      </c>
      <c r="S249" s="4">
        <f>(SUMIFS(S236:S240,$F236:$F240,$F249,$D236:$D240,"D"))</f>
        <v>0</v>
      </c>
      <c r="T249" s="3"/>
      <c r="U249" s="8"/>
      <c r="V249" s="4">
        <f>(SUMIFS(V236:V240,$F236:$F240,$F249,$D236:$D240,"D"))</f>
        <v>0</v>
      </c>
      <c r="W249" s="4">
        <f>(SUMIFS(W236:W240,$F236:$F240,$F249,$D236:$D240,"D"))</f>
        <v>0</v>
      </c>
      <c r="X249" s="3"/>
    </row>
    <row r="250" spans="1:24" ht="12.75" customHeight="1" x14ac:dyDescent="0.2">
      <c r="A250" s="21"/>
      <c r="B250" s="22"/>
      <c r="C250" s="23"/>
      <c r="D250" s="20"/>
      <c r="E250" s="5" t="s">
        <v>40</v>
      </c>
      <c r="F250" s="7" t="s">
        <v>13</v>
      </c>
      <c r="G250" s="4">
        <f>(SUMIFS(G236:G240,$F236:$F240,$F250,$D236:$D240,"C"))</f>
        <v>0</v>
      </c>
      <c r="H250" s="4">
        <f>(SUMIFS(H236:H240,$F236:$F240,$F250,$D236:$D240,"C"))</f>
        <v>0</v>
      </c>
      <c r="I250" s="4"/>
      <c r="J250" s="4">
        <f>(SUMIFS(J236:J240,$F236:$F240,$F250,$D236:$D240,"C"))</f>
        <v>0</v>
      </c>
      <c r="K250" s="4">
        <f>(SUMIFS(K236:K240,$F236:$F240,$F250,$D236:$D240,"C"))</f>
        <v>0</v>
      </c>
      <c r="L250" s="3"/>
      <c r="M250" s="8"/>
      <c r="N250" s="4">
        <f>(SUMIFS(N236:N240,$F236:$F240,$F250,$D236:$D240,"C"))</f>
        <v>0</v>
      </c>
      <c r="O250" s="4">
        <f>(SUMIFS(O236:O240,$F236:$F240,$F250,$D236:$D240,"C"))</f>
        <v>0</v>
      </c>
      <c r="P250" s="3"/>
      <c r="Q250" s="8"/>
      <c r="R250" s="4">
        <f>(SUMIFS(R236:R240,$F236:$F240,$F250,$D236:$D240,"C"))</f>
        <v>0</v>
      </c>
      <c r="S250" s="4">
        <f>(SUMIFS(S236:S240,$F236:$F240,$F250,$D236:$D240,"C"))</f>
        <v>0</v>
      </c>
      <c r="T250" s="3"/>
      <c r="U250" s="8"/>
      <c r="V250" s="4">
        <f>(SUMIFS(V236:V240,$F236:$F240,$F250,$D236:$D240,"C"))</f>
        <v>0</v>
      </c>
      <c r="W250" s="4">
        <f>(SUMIFS(W236:W240,$F236:$F240,$F250,$D236:$D240,"C"))</f>
        <v>0</v>
      </c>
      <c r="X250" s="3"/>
    </row>
    <row r="251" spans="1:24" ht="12.75" customHeight="1" x14ac:dyDescent="0.2">
      <c r="A251" s="21"/>
      <c r="B251" s="22"/>
      <c r="C251" s="23"/>
      <c r="D251" s="20"/>
      <c r="E251" s="34" t="s">
        <v>41</v>
      </c>
      <c r="F251" s="38" t="s">
        <v>34</v>
      </c>
      <c r="G251" s="36">
        <f>(SUMIFS(G236:G240,$F236:$F240,$F251,$D236:$D240,"C"))</f>
        <v>0</v>
      </c>
      <c r="H251" s="36">
        <f>(SUMIFS(H236:H240,$F236:$F240,$F251,$D236:$D240,"C"))</f>
        <v>0</v>
      </c>
      <c r="I251" s="36"/>
      <c r="J251" s="36">
        <f>(SUMIFS(J236:J240,$F236:$F240,$F251,$D236:$D240,"C"))</f>
        <v>0</v>
      </c>
      <c r="K251" s="36">
        <f>(SUMIFS(K236:K240,$F236:$F240,$F251,$D236:$D240,"C"))</f>
        <v>0</v>
      </c>
      <c r="L251" s="3"/>
      <c r="M251" s="8"/>
      <c r="N251" s="4">
        <f>(SUMIFS(N236:N240,$F236:$F240,$F251,$D236:$D240,"C"))</f>
        <v>0</v>
      </c>
      <c r="O251" s="4">
        <f>(SUMIFS(O236:O240,$F236:$F240,$F251,$D236:$D240,"C"))</f>
        <v>0</v>
      </c>
      <c r="P251" s="3"/>
      <c r="Q251" s="8"/>
      <c r="R251" s="4">
        <f>(SUMIFS(R236:R240,$F236:$F240,$F251,$D236:$D240,"C"))</f>
        <v>0</v>
      </c>
      <c r="S251" s="4">
        <f>(SUMIFS(S236:S240,$F236:$F240,$F251,$D236:$D240,"C"))</f>
        <v>0</v>
      </c>
      <c r="T251" s="3"/>
      <c r="U251" s="8"/>
      <c r="V251" s="4">
        <f>(SUMIFS(V236:V240,$F236:$F240,$F251,$D236:$D240,"C"))</f>
        <v>0</v>
      </c>
      <c r="W251" s="4">
        <f>(SUMIFS(W236:W240,$F236:$F240,$F251,$D236:$D240,"C"))</f>
        <v>0</v>
      </c>
      <c r="X251" s="3"/>
    </row>
    <row r="252" spans="1:24" ht="12.75" customHeight="1" x14ac:dyDescent="0.2">
      <c r="A252" s="21"/>
      <c r="B252" s="22"/>
      <c r="C252" s="23"/>
      <c r="D252" s="20"/>
      <c r="E252" s="5" t="s">
        <v>44</v>
      </c>
      <c r="F252" s="7" t="s">
        <v>13</v>
      </c>
      <c r="G252" s="4">
        <f>(SUMIFS(G236:G240,$F236:$F240,$F252,$D236:$D240,"E"))</f>
        <v>0</v>
      </c>
      <c r="H252" s="4">
        <f>(SUMIFS(H236:H240,$F236:$F240,$F252,$D236:$D240,"E"))</f>
        <v>0</v>
      </c>
      <c r="I252" s="4"/>
      <c r="J252" s="4">
        <f>(SUMIFS(J236:J240,$F236:$F240,$F252,$D236:$D240,"E"))</f>
        <v>0</v>
      </c>
      <c r="K252" s="4">
        <f>(SUMIFS(K236:K240,$F236:$F240,$F252,$D236:$D240,"E"))</f>
        <v>0</v>
      </c>
      <c r="L252" s="3"/>
      <c r="M252" s="8"/>
      <c r="N252" s="4">
        <f>(SUMIFS(N236:N240,$F236:$F240,$F252,$D236:$D240,"E"))</f>
        <v>0</v>
      </c>
      <c r="O252" s="4">
        <f>(SUMIFS(O236:O240,$F236:$F240,$F252,$D236:$D240,"E"))</f>
        <v>0</v>
      </c>
      <c r="P252" s="3"/>
      <c r="Q252" s="8"/>
      <c r="R252" s="4">
        <f>(SUMIFS(R236:R240,$F236:$F240,$F252,$D236:$D240,"E"))</f>
        <v>0</v>
      </c>
      <c r="S252" s="4">
        <f>(SUMIFS(S236:S240,$F236:$F240,$F252,$D236:$D240,"E"))</f>
        <v>0</v>
      </c>
      <c r="T252" s="3"/>
      <c r="U252" s="8"/>
      <c r="V252" s="4">
        <f>(SUMIFS(V236:V240,$F236:$F240,$F252,$D236:$D240,"E"))</f>
        <v>0</v>
      </c>
      <c r="W252" s="4">
        <f>(SUMIFS(W236:W240,$F236:$F240,$F252,$D236:$D240,"E"))</f>
        <v>0</v>
      </c>
      <c r="X252" s="3"/>
    </row>
    <row r="253" spans="1:24" ht="12.75" customHeight="1" x14ac:dyDescent="0.2">
      <c r="A253" s="21"/>
      <c r="B253" s="22"/>
      <c r="C253" s="23"/>
      <c r="D253" s="20"/>
      <c r="E253" s="101" t="s">
        <v>45</v>
      </c>
      <c r="F253" s="100" t="s">
        <v>34</v>
      </c>
      <c r="G253" s="36">
        <f>(SUMIFS(G236:G240,$F236:$F240,$F253,$D236:$D240,"E"))</f>
        <v>0</v>
      </c>
      <c r="H253" s="36">
        <f>(SUMIFS(H236:H240,$F236:$F240,$F253,$D236:$D240,"E"))</f>
        <v>0</v>
      </c>
      <c r="I253" s="36"/>
      <c r="J253" s="36">
        <f>(SUMIFS(J236:J240,$F236:$F240,$F253,$D236:$D240,"E"))</f>
        <v>0</v>
      </c>
      <c r="K253" s="36">
        <f>(SUMIFS(K236:K240,$F236:$F240,$F253,$D236:$D240,"E"))</f>
        <v>0</v>
      </c>
      <c r="L253" s="3"/>
      <c r="M253" s="8"/>
      <c r="N253" s="36">
        <f>(SUMIFS(N236:N240,$F236:$F240,$F253,$D236:$D240,"E"))</f>
        <v>0</v>
      </c>
      <c r="O253" s="36">
        <f>(SUMIFS(O236:O240,$F236:$F240,$F253,$D236:$D240,"E"))</f>
        <v>0</v>
      </c>
      <c r="P253" s="3"/>
      <c r="Q253" s="8"/>
      <c r="R253" s="36">
        <f>(SUMIFS(R236:R240,$F236:$F240,$F253,$D236:$D240,"E"))</f>
        <v>0</v>
      </c>
      <c r="S253" s="36">
        <f>(SUMIFS(S236:S240,$F236:$F240,$F253,$D236:$D240,"E"))</f>
        <v>0</v>
      </c>
      <c r="T253" s="3"/>
      <c r="U253" s="8"/>
      <c r="V253" s="36">
        <f>(SUMIFS(V236:V240,$F236:$F240,$F253,$D236:$D240,"E"))</f>
        <v>0</v>
      </c>
      <c r="W253" s="36">
        <f>(SUMIFS(W236:W240,$F236:$F240,$F253,$D236:$D240,"E"))</f>
        <v>0</v>
      </c>
      <c r="X253" s="3"/>
    </row>
    <row r="254" spans="1:24" ht="12.75" customHeight="1" x14ac:dyDescent="0.2">
      <c r="E254" s="29" t="s">
        <v>15</v>
      </c>
      <c r="F254" s="30"/>
      <c r="G254" s="30">
        <f>IF(SUM(G244:G253)=SUM(G241),SUM(G244:G253),"Error")</f>
        <v>0</v>
      </c>
      <c r="H254" s="30">
        <f>IF(SUM(H244:H253)=SUM(H241),SUM(H244:H253),"Error")</f>
        <v>0</v>
      </c>
      <c r="I254" s="31"/>
      <c r="J254" s="30">
        <f>IF(SUM(J244:J253)=SUM(J241),SUM(J244:J253),"Error")</f>
        <v>0</v>
      </c>
      <c r="K254" s="30">
        <f>IF(SUM(K244:K253)=SUM(K241),SUM(K244:K253),"Error")</f>
        <v>0</v>
      </c>
      <c r="L254" s="3"/>
      <c r="M254" s="8"/>
      <c r="N254" s="30">
        <f>IF(SUM(N244:N253)=SUM(N241),SUM(N244:N253),"Error")</f>
        <v>0</v>
      </c>
      <c r="O254" s="30">
        <f>IF(SUM(O244:O253)=SUM(O241),SUM(O244:O253),"Error")</f>
        <v>0</v>
      </c>
      <c r="P254" s="3"/>
      <c r="Q254" s="8"/>
      <c r="R254" s="30">
        <f>IF(SUM(R244:R253)=SUM(R241),SUM(R244:R253),"Error")</f>
        <v>0</v>
      </c>
      <c r="S254" s="30">
        <f>IF(SUM(S244:S253)=SUM(S241),SUM(S244:S253),"Error")</f>
        <v>0</v>
      </c>
      <c r="T254" s="3"/>
      <c r="U254" s="8"/>
      <c r="V254" s="30">
        <f>IF(SUM(V244:V253)=SUM(V241),SUM(V244:V253),"Error")</f>
        <v>0</v>
      </c>
      <c r="W254" s="30">
        <f>IF(SUM(W244:W253)=SUM(W241),SUM(W244:W253),"Error")</f>
        <v>0</v>
      </c>
      <c r="X254" s="3"/>
    </row>
    <row r="255" spans="1:24" ht="12.75" customHeight="1" x14ac:dyDescent="0.2">
      <c r="E255" s="16"/>
      <c r="F255" s="7"/>
      <c r="G255" s="4"/>
      <c r="H255" s="4"/>
      <c r="I255" s="4"/>
      <c r="J255" s="4"/>
      <c r="K255" s="4"/>
      <c r="L255" s="3"/>
      <c r="M255" s="8"/>
      <c r="N255" s="4"/>
      <c r="O255" s="4"/>
      <c r="P255" s="3"/>
      <c r="Q255" s="8"/>
      <c r="R255" s="4"/>
      <c r="S255" s="4"/>
      <c r="T255" s="3"/>
      <c r="U255" s="8"/>
      <c r="V255" s="4"/>
      <c r="W255" s="4"/>
      <c r="X255" s="3"/>
    </row>
    <row r="256" spans="1:24" ht="12.75" customHeight="1" x14ac:dyDescent="0.2">
      <c r="E256" s="5" t="s">
        <v>31</v>
      </c>
      <c r="F256" s="2" t="s">
        <v>13</v>
      </c>
      <c r="G256" s="4">
        <f>SUMIF($F244:$F253,$F256,G244:G253)</f>
        <v>0</v>
      </c>
      <c r="H256" s="4">
        <f>SUMIF($F244:$F253,$F256,H244:H253)</f>
        <v>0</v>
      </c>
      <c r="I256" s="4"/>
      <c r="J256" s="4">
        <f>SUMIF($F244:$F253,$F256,J244:J253)</f>
        <v>0</v>
      </c>
      <c r="K256" s="4">
        <f>SUMIF($F244:$F253,$F256,K244:K253)</f>
        <v>0</v>
      </c>
      <c r="L256" s="3"/>
      <c r="M256" s="8"/>
      <c r="N256" s="4">
        <f>SUMIF($F244:$F253,$F256,N244:N253)</f>
        <v>0</v>
      </c>
      <c r="O256" s="4">
        <f>SUMIF($F244:$F253,$F256,O244:O253)</f>
        <v>0</v>
      </c>
      <c r="P256" s="3"/>
      <c r="Q256" s="8"/>
      <c r="R256" s="4">
        <f>SUMIF($F244:$F253,$F256,R244:R253)</f>
        <v>0</v>
      </c>
      <c r="S256" s="4">
        <f>SUMIF($F244:$F253,$F256,S244:S253)</f>
        <v>0</v>
      </c>
      <c r="T256" s="3"/>
      <c r="U256" s="8"/>
      <c r="V256" s="4">
        <f>SUMIF($F244:$F253,$F256,V244:V253)</f>
        <v>0</v>
      </c>
      <c r="W256" s="4">
        <v>0</v>
      </c>
      <c r="X256" s="3"/>
    </row>
    <row r="257" spans="1:24" ht="12.75" customHeight="1" x14ac:dyDescent="0.2">
      <c r="E257" s="34" t="s">
        <v>33</v>
      </c>
      <c r="F257" s="35" t="s">
        <v>34</v>
      </c>
      <c r="G257" s="42">
        <f>SUMIF($F244:$F253,$F257,G244:G253)</f>
        <v>0</v>
      </c>
      <c r="H257" s="36">
        <f>SUMIF($F244:$F253,$F257,H244:H253)</f>
        <v>0</v>
      </c>
      <c r="I257" s="37"/>
      <c r="J257" s="36">
        <f>SUMIF($F244:$F253,$F257,J244:J253)</f>
        <v>0</v>
      </c>
      <c r="K257" s="36">
        <f>SUMIF($F244:$F253,$F257,K244:K253)</f>
        <v>0</v>
      </c>
      <c r="M257" s="8"/>
      <c r="N257" s="36">
        <f>SUMIF($F244:$F253,$F257,N244:N253)</f>
        <v>0</v>
      </c>
      <c r="O257" s="36">
        <f>SUMIF($F244:$F253,$F257,O244:O253)</f>
        <v>0</v>
      </c>
      <c r="Q257" s="8"/>
      <c r="R257" s="4">
        <f>SUMIF($F244:$F253,$F257,R244:R253)</f>
        <v>0</v>
      </c>
      <c r="S257" s="4">
        <f>SUMIF($F244:$F253,$F257,S244:S253)</f>
        <v>0</v>
      </c>
      <c r="U257" s="8"/>
      <c r="V257" s="4">
        <f>SUMIF($F244:$F253,$F257,V244:V253)</f>
        <v>0</v>
      </c>
      <c r="W257" s="4">
        <f>SUMIF($F244:$F253,$F257,W244:W253)</f>
        <v>0</v>
      </c>
    </row>
    <row r="258" spans="1:24" ht="12.75" customHeight="1" x14ac:dyDescent="0.2">
      <c r="E258" s="29" t="s">
        <v>54</v>
      </c>
      <c r="F258" s="32"/>
      <c r="G258" s="33">
        <f>IF(SUM(G254)=SUM(G241),SUM(G256:G257),"Error")</f>
        <v>0</v>
      </c>
      <c r="H258" s="33">
        <f>IF(SUM(H254)=SUM(H241),SUM(H256:H257),"Error")</f>
        <v>0</v>
      </c>
      <c r="I258" s="19"/>
      <c r="J258" s="33">
        <f>IF(SUM(J254)=SUM(J241),SUM(J256:J257),"Error")</f>
        <v>0</v>
      </c>
      <c r="K258" s="33">
        <f>IF(SUM(K254)=SUM(K241),SUM(K256:K257),"Error")</f>
        <v>0</v>
      </c>
      <c r="N258" s="33">
        <f>IF(SUM(N254)=SUM(N241),SUM(N256:N257),"Error")</f>
        <v>0</v>
      </c>
      <c r="O258" s="33">
        <f>IF(SUM(O254)=SUM(O241),SUM(O256:O257),"Error")</f>
        <v>0</v>
      </c>
      <c r="R258" s="33">
        <f>IF(SUM(R254)=SUM(R241),SUM(R256:R257),"Error")</f>
        <v>0</v>
      </c>
      <c r="S258" s="33">
        <f>IF(SUM(S254)=SUM(S241),SUM(S256:S257),"Error")</f>
        <v>0</v>
      </c>
      <c r="V258" s="33">
        <f>IF(SUM(V254)=SUM(V241),SUM(V256:V257),"Error")</f>
        <v>0</v>
      </c>
      <c r="W258" s="33">
        <f>IF(SUM(W254)=SUM(W241),SUM(W256:W257),"Error")</f>
        <v>0</v>
      </c>
    </row>
    <row r="259" spans="1:24" ht="12.75" customHeight="1" x14ac:dyDescent="0.2">
      <c r="E259" s="16"/>
      <c r="F259" s="17"/>
      <c r="G259" s="18"/>
      <c r="H259" s="18"/>
      <c r="I259" s="19"/>
      <c r="J259" s="18"/>
      <c r="K259" s="18"/>
      <c r="N259" s="18"/>
      <c r="O259" s="18"/>
      <c r="R259" s="18"/>
      <c r="S259" s="18"/>
      <c r="V259" s="13"/>
      <c r="W259" s="13"/>
    </row>
    <row r="260" spans="1:24" s="60" customFormat="1" ht="12.75" customHeight="1" x14ac:dyDescent="0.2">
      <c r="A260" s="119" t="s">
        <v>58</v>
      </c>
      <c r="B260" s="120"/>
      <c r="C260" s="120"/>
      <c r="D260" s="120"/>
      <c r="E260" s="120"/>
      <c r="F260" s="120"/>
      <c r="G260" s="120"/>
      <c r="H260" s="121"/>
      <c r="I260" s="71"/>
      <c r="J260" s="114" t="s">
        <v>2</v>
      </c>
      <c r="K260" s="115"/>
      <c r="L260" s="116"/>
      <c r="M260" s="67"/>
      <c r="N260" s="114" t="s">
        <v>3</v>
      </c>
      <c r="O260" s="115"/>
      <c r="P260" s="116"/>
      <c r="Q260" s="67"/>
      <c r="R260" s="114" t="s">
        <v>4</v>
      </c>
      <c r="S260" s="115"/>
      <c r="T260" s="116"/>
      <c r="U260" s="67"/>
      <c r="V260" s="114" t="s">
        <v>5</v>
      </c>
      <c r="W260" s="115"/>
      <c r="X260" s="116"/>
    </row>
    <row r="261" spans="1:24" ht="27.2" x14ac:dyDescent="0.25">
      <c r="A261" s="92"/>
      <c r="B261" s="92"/>
      <c r="C261" s="92"/>
      <c r="D261" s="103" t="s">
        <v>22</v>
      </c>
      <c r="E261" s="85" t="s">
        <v>21</v>
      </c>
      <c r="F261" s="83" t="s">
        <v>8</v>
      </c>
      <c r="G261" s="83" t="str">
        <f>$G$8</f>
        <v>FY 26</v>
      </c>
      <c r="H261" s="84" t="str">
        <f>$H$8</f>
        <v>FY 27</v>
      </c>
      <c r="I261" s="95"/>
      <c r="J261" s="83" t="str">
        <f>$G$8</f>
        <v>FY 26</v>
      </c>
      <c r="K261" s="84" t="str">
        <f>$H$8</f>
        <v>FY 27</v>
      </c>
      <c r="L261" s="85" t="s">
        <v>9</v>
      </c>
      <c r="M261" s="86"/>
      <c r="N261" s="83" t="str">
        <f>$G$8</f>
        <v>FY 26</v>
      </c>
      <c r="O261" s="84" t="str">
        <f>$H$8</f>
        <v>FY 27</v>
      </c>
      <c r="P261" s="85" t="s">
        <v>9</v>
      </c>
      <c r="Q261" s="86"/>
      <c r="R261" s="83" t="str">
        <f>$G$8</f>
        <v>FY 26</v>
      </c>
      <c r="S261" s="84" t="str">
        <f>$H$8</f>
        <v>FY 27</v>
      </c>
      <c r="T261" s="85" t="s">
        <v>9</v>
      </c>
      <c r="U261" s="86"/>
      <c r="V261" s="83" t="str">
        <f>$G$8</f>
        <v>FY 26</v>
      </c>
      <c r="W261" s="84" t="str">
        <f>$H$8</f>
        <v>FY 27</v>
      </c>
      <c r="X261" s="85" t="s">
        <v>9</v>
      </c>
    </row>
    <row r="262" spans="1:24" ht="5.0999999999999996" customHeight="1" x14ac:dyDescent="0.25">
      <c r="A262" s="88"/>
      <c r="B262" s="88"/>
      <c r="C262" s="88"/>
      <c r="D262" s="88"/>
      <c r="E262" s="89"/>
      <c r="F262" s="89"/>
      <c r="G262" s="89"/>
      <c r="H262" s="90"/>
      <c r="J262" s="89"/>
      <c r="K262" s="90"/>
      <c r="L262" s="91"/>
      <c r="M262" s="86"/>
      <c r="N262" s="89"/>
      <c r="O262" s="90"/>
      <c r="P262" s="91"/>
      <c r="Q262" s="86"/>
      <c r="R262" s="89"/>
      <c r="S262" s="90"/>
      <c r="T262" s="91"/>
      <c r="U262" s="86"/>
      <c r="V262" s="89"/>
      <c r="W262" s="90"/>
      <c r="X262" s="91"/>
    </row>
    <row r="263" spans="1:24" s="60" customFormat="1" ht="12.9" x14ac:dyDescent="0.2">
      <c r="A263" s="76"/>
      <c r="B263" s="76"/>
      <c r="C263" s="76"/>
      <c r="D263" s="68"/>
      <c r="E263" s="73"/>
      <c r="F263" s="68"/>
      <c r="G263" s="70"/>
      <c r="H263" s="70"/>
      <c r="I263" s="75"/>
      <c r="J263" s="70"/>
      <c r="K263" s="70"/>
      <c r="L263" s="70"/>
      <c r="M263" s="74"/>
      <c r="N263" s="70"/>
      <c r="O263" s="70"/>
      <c r="P263" s="70"/>
      <c r="Q263" s="74"/>
      <c r="R263" s="70"/>
      <c r="S263" s="70"/>
      <c r="T263" s="70"/>
      <c r="U263" s="74"/>
      <c r="V263" s="70"/>
      <c r="W263" s="70"/>
      <c r="X263" s="70"/>
    </row>
    <row r="264" spans="1:24" s="60" customFormat="1" ht="12.9" x14ac:dyDescent="0.2">
      <c r="A264" s="76"/>
      <c r="B264" s="76"/>
      <c r="C264" s="76"/>
      <c r="D264" s="68"/>
      <c r="E264" s="73"/>
      <c r="F264" s="68"/>
      <c r="G264" s="70"/>
      <c r="H264" s="70"/>
      <c r="I264" s="75"/>
      <c r="J264" s="70"/>
      <c r="K264" s="70"/>
      <c r="L264" s="70"/>
      <c r="M264" s="74"/>
      <c r="N264" s="70"/>
      <c r="O264" s="70"/>
      <c r="P264" s="70"/>
      <c r="Q264" s="74"/>
      <c r="R264" s="70"/>
      <c r="S264" s="70"/>
      <c r="T264" s="70"/>
      <c r="U264" s="74"/>
      <c r="V264" s="70"/>
      <c r="W264" s="70"/>
      <c r="X264" s="70"/>
    </row>
    <row r="265" spans="1:24" s="60" customFormat="1" ht="12.9" x14ac:dyDescent="0.2">
      <c r="A265" s="76"/>
      <c r="B265" s="76"/>
      <c r="C265" s="76"/>
      <c r="D265" s="68"/>
      <c r="E265" s="73"/>
      <c r="F265" s="68"/>
      <c r="G265" s="70"/>
      <c r="H265" s="70"/>
      <c r="I265" s="75"/>
      <c r="J265" s="70"/>
      <c r="K265" s="70"/>
      <c r="L265" s="70"/>
      <c r="M265" s="74"/>
      <c r="N265" s="70"/>
      <c r="O265" s="70"/>
      <c r="P265" s="70"/>
      <c r="Q265" s="74"/>
      <c r="R265" s="70"/>
      <c r="S265" s="70"/>
      <c r="T265" s="70"/>
      <c r="U265" s="74"/>
      <c r="V265" s="70"/>
      <c r="W265" s="70"/>
      <c r="X265" s="70"/>
    </row>
    <row r="266" spans="1:24" ht="5.0999999999999996" customHeight="1" thickBot="1" x14ac:dyDescent="0.3">
      <c r="A266" s="87"/>
      <c r="B266" s="87"/>
      <c r="C266" s="87"/>
      <c r="D266" s="88"/>
      <c r="E266" s="89"/>
      <c r="F266" s="89"/>
      <c r="G266" s="89"/>
      <c r="H266" s="90"/>
      <c r="J266" s="89"/>
      <c r="K266" s="90"/>
      <c r="L266" s="91"/>
      <c r="M266" s="86"/>
      <c r="N266" s="89"/>
      <c r="O266" s="90"/>
      <c r="P266" s="91"/>
      <c r="Q266" s="86"/>
      <c r="R266" s="89"/>
      <c r="S266" s="90"/>
      <c r="T266" s="91"/>
      <c r="U266" s="86"/>
      <c r="V266" s="89"/>
      <c r="W266" s="90"/>
      <c r="X266" s="91"/>
    </row>
    <row r="267" spans="1:24" ht="12.75" customHeight="1" thickTop="1" thickBot="1" x14ac:dyDescent="0.25">
      <c r="A267" s="3"/>
      <c r="B267" s="3"/>
      <c r="C267" s="5"/>
      <c r="D267" s="112" t="s">
        <v>56</v>
      </c>
      <c r="E267" s="112"/>
      <c r="F267" s="7"/>
      <c r="G267" s="9">
        <f>SUM(G262:G266)</f>
        <v>0</v>
      </c>
      <c r="H267" s="9">
        <f>SUM(H262:H266)</f>
        <v>0</v>
      </c>
      <c r="I267" s="4"/>
      <c r="J267" s="9">
        <f>SUM(J262:J266)</f>
        <v>0</v>
      </c>
      <c r="K267" s="9">
        <f>SUM(K262:K266)</f>
        <v>0</v>
      </c>
      <c r="L267" s="3"/>
      <c r="M267" s="8"/>
      <c r="N267" s="9">
        <f>SUM(N262:N266)</f>
        <v>0</v>
      </c>
      <c r="O267" s="9">
        <f>SUM(O262:O266)</f>
        <v>0</v>
      </c>
      <c r="P267" s="3"/>
      <c r="Q267" s="8"/>
      <c r="R267" s="9">
        <f>SUM(R262:R266)</f>
        <v>0</v>
      </c>
      <c r="S267" s="9">
        <f>SUM(S262:S266)</f>
        <v>0</v>
      </c>
      <c r="T267" s="3"/>
      <c r="U267" s="8"/>
      <c r="V267" s="9">
        <f>SUM(V262:V266)</f>
        <v>0</v>
      </c>
      <c r="W267" s="9">
        <f>SUM(W262:W266)</f>
        <v>0</v>
      </c>
      <c r="X267" s="3"/>
    </row>
    <row r="268" spans="1:24" ht="12.75" customHeight="1" thickTop="1" x14ac:dyDescent="0.2">
      <c r="A268" s="48" t="s">
        <v>22</v>
      </c>
      <c r="B268" s="102"/>
      <c r="C268" s="102"/>
      <c r="D268" s="50"/>
      <c r="E268" s="6" t="s">
        <v>39</v>
      </c>
      <c r="F268" s="7"/>
      <c r="G268" s="4"/>
      <c r="H268" s="4"/>
      <c r="I268" s="4"/>
      <c r="J268" s="4"/>
      <c r="K268" s="4"/>
      <c r="L268" s="3"/>
      <c r="M268" s="8"/>
      <c r="N268" s="4"/>
      <c r="O268" s="4"/>
      <c r="P268" s="3"/>
      <c r="Q268" s="8"/>
      <c r="R268" s="4"/>
      <c r="S268" s="4"/>
      <c r="T268" s="3"/>
      <c r="U268" s="8"/>
      <c r="V268" s="4"/>
      <c r="W268" s="4"/>
      <c r="X268" s="3"/>
    </row>
    <row r="269" spans="1:24" ht="12.75" customHeight="1" x14ac:dyDescent="0.2">
      <c r="A269" s="51" t="s">
        <v>23</v>
      </c>
      <c r="B269" s="22" t="s">
        <v>25</v>
      </c>
      <c r="C269" s="23"/>
      <c r="D269" s="52"/>
      <c r="E269" s="6"/>
      <c r="F269" s="7"/>
      <c r="G269" s="4"/>
      <c r="H269" s="4"/>
      <c r="I269" s="4"/>
      <c r="J269" s="4"/>
      <c r="K269" s="4"/>
      <c r="L269" s="3"/>
      <c r="M269" s="8"/>
      <c r="N269" s="4"/>
      <c r="O269" s="4"/>
      <c r="P269" s="3"/>
      <c r="Q269" s="8"/>
      <c r="R269" s="4"/>
      <c r="S269" s="4"/>
      <c r="T269" s="3"/>
      <c r="U269" s="8"/>
      <c r="V269" s="4"/>
      <c r="W269" s="4"/>
      <c r="X269" s="3"/>
    </row>
    <row r="270" spans="1:24" ht="12.75" customHeight="1" x14ac:dyDescent="0.2">
      <c r="A270" s="51" t="s">
        <v>24</v>
      </c>
      <c r="B270" s="22" t="s">
        <v>26</v>
      </c>
      <c r="C270" s="23"/>
      <c r="D270" s="52"/>
      <c r="E270" s="5" t="s">
        <v>35</v>
      </c>
      <c r="F270" s="7" t="s">
        <v>13</v>
      </c>
      <c r="G270" s="4">
        <f>(SUMIFS(G262:G266,$F262:$F266,$F270,$D262:$D266,"P"))</f>
        <v>0</v>
      </c>
      <c r="H270" s="4">
        <f>(SUMIFS(H262:H266,$F262:$F266,$F270,$D262:$D266,"P"))</f>
        <v>0</v>
      </c>
      <c r="I270" s="4"/>
      <c r="J270" s="4">
        <f>(SUMIFS(J262:J266,$F262:$F266,$F270,$D262:$D266,"P"))</f>
        <v>0</v>
      </c>
      <c r="K270" s="4">
        <f>(SUMIFS(K262:K266,$F262:$F266,$F270,$D262:$D266,"P"))</f>
        <v>0</v>
      </c>
      <c r="L270" s="3"/>
      <c r="M270" s="8"/>
      <c r="N270" s="4">
        <f>(SUMIFS(N262:N266,$F262:$F266,$F270,$D262:$D266,"P"))</f>
        <v>0</v>
      </c>
      <c r="O270" s="4">
        <f>(SUMIFS(O262:O266,$F262:$F266,$F270,$D262:$D266,"P"))</f>
        <v>0</v>
      </c>
      <c r="P270" s="3"/>
      <c r="Q270" s="8"/>
      <c r="R270" s="4">
        <f>(SUMIFS(R262:R266,$F262:$F266,$F270,$D262:$D266,"P"))</f>
        <v>0</v>
      </c>
      <c r="S270" s="4">
        <f>(SUMIFS(S262:S266,$F262:$F266,$F270,$D262:$D266,"P"))</f>
        <v>0</v>
      </c>
      <c r="T270" s="3"/>
      <c r="U270" s="8"/>
      <c r="V270" s="4">
        <f>(SUMIFS(V262:V266,$F262:$F266,$F270,$D262:$D266,"P"))</f>
        <v>0</v>
      </c>
      <c r="W270" s="4">
        <f>(SUMIFS(W262:W266,$F262:$F266,$F270,$D262:$D266,"P"))</f>
        <v>0</v>
      </c>
      <c r="X270" s="3"/>
    </row>
    <row r="271" spans="1:24" ht="12.75" customHeight="1" x14ac:dyDescent="0.2">
      <c r="A271" s="51" t="s">
        <v>13</v>
      </c>
      <c r="B271" s="22" t="s">
        <v>27</v>
      </c>
      <c r="C271" s="23"/>
      <c r="D271" s="52"/>
      <c r="E271" s="34" t="s">
        <v>36</v>
      </c>
      <c r="F271" s="38" t="s">
        <v>34</v>
      </c>
      <c r="G271" s="36">
        <f>(SUMIFS(G262:G266,$F262:$F266,$F271,$D262:$D266,"P"))</f>
        <v>0</v>
      </c>
      <c r="H271" s="36">
        <f>(SUMIFS(H262:H266,$F262:$F266,$F271,$D262:$D266,"P"))</f>
        <v>0</v>
      </c>
      <c r="I271" s="36"/>
      <c r="J271" s="36">
        <f>(SUMIFS(J262:J266,$F262:$F266,$F271,$D262:$D266,"P"))</f>
        <v>0</v>
      </c>
      <c r="K271" s="36">
        <f>(SUMIFS(K262:K266,$F262:$F266,$F271,$D262:$D266,"P"))</f>
        <v>0</v>
      </c>
      <c r="L271" s="3"/>
      <c r="M271" s="8"/>
      <c r="N271" s="4">
        <f>(SUMIFS(N262:N266,$F262:$F266,$F271,$D262:$D266,"P"))</f>
        <v>0</v>
      </c>
      <c r="O271" s="4">
        <f>(SUMIFS(O262:O266,$F262:$F266,$F271,$D262:$D266,"P"))</f>
        <v>0</v>
      </c>
      <c r="P271" s="3"/>
      <c r="Q271" s="8"/>
      <c r="R271" s="4">
        <f>(SUMIFS(R262:R266,$F262:$F266,$F271,$D262:$D266,"P"))</f>
        <v>0</v>
      </c>
      <c r="S271" s="4">
        <f>(SUMIFS(S262:S266,$F262:$F266,$F271,$D262:$D266,"P"))</f>
        <v>0</v>
      </c>
      <c r="T271" s="3"/>
      <c r="U271" s="8"/>
      <c r="V271" s="4">
        <f>(SUMIFS(V262:V266,$F262:$F266,$F271,$D262:$D266,"P"))</f>
        <v>0</v>
      </c>
      <c r="W271" s="4">
        <f>(SUMIFS(W262:W266,$F262:$F266,$F271,$D262:$D266,"P"))</f>
        <v>0</v>
      </c>
      <c r="X271" s="3"/>
    </row>
    <row r="272" spans="1:24" ht="12.75" customHeight="1" x14ac:dyDescent="0.2">
      <c r="A272" s="51" t="s">
        <v>12</v>
      </c>
      <c r="B272" s="22" t="s">
        <v>28</v>
      </c>
      <c r="C272" s="23"/>
      <c r="D272" s="52"/>
      <c r="E272" s="5" t="s">
        <v>42</v>
      </c>
      <c r="F272" s="7" t="s">
        <v>13</v>
      </c>
      <c r="G272" s="4">
        <f>(SUMIFS(G262:G266,$F262:$F266,$F272,$D262:$D266,"L"))</f>
        <v>0</v>
      </c>
      <c r="H272" s="4">
        <f>(SUMIFS(H262:H266,$F262:$F266,$F272,$D262:$D266,"L"))</f>
        <v>0</v>
      </c>
      <c r="I272" s="4"/>
      <c r="J272" s="4">
        <f>(SUMIFS(J262:J266,$F262:$F266,$F272,$D262:$D266,"L"))</f>
        <v>0</v>
      </c>
      <c r="K272" s="4">
        <f>(SUMIFS(K262:K266,$F262:$F266,$F272,$D262:$D266,"L"))</f>
        <v>0</v>
      </c>
      <c r="L272" s="3"/>
      <c r="M272" s="8"/>
      <c r="N272" s="4">
        <f>(SUMIFS(N262:N266,$F262:$F266,$F272,$D262:$D266,"L"))</f>
        <v>0</v>
      </c>
      <c r="O272" s="4">
        <f>(SUMIFS(O262:O266,$F262:$F266,$F272,$D262:$D266,"L"))</f>
        <v>0</v>
      </c>
      <c r="P272" s="3"/>
      <c r="Q272" s="8"/>
      <c r="R272" s="4">
        <f>(SUMIFS(R262:R266,$F262:$F266,$F272,$D262:$D266,"L"))</f>
        <v>0</v>
      </c>
      <c r="S272" s="4">
        <f>(SUMIFS(S262:S266,$F262:$F266,$F272,$D262:$D266,"L"))</f>
        <v>0</v>
      </c>
      <c r="T272" s="3"/>
      <c r="U272" s="8"/>
      <c r="V272" s="4">
        <f>(SUMIFS(V262:V266,$F262:$F266,$F272,$D262:$D266,"L"))</f>
        <v>0</v>
      </c>
      <c r="W272" s="4">
        <f>(SUMIFS(W262:W266,$F262:$F266,$F272,$D262:$D266,"L"))</f>
        <v>0</v>
      </c>
      <c r="X272" s="3"/>
    </row>
    <row r="273" spans="1:24" ht="12.75" customHeight="1" x14ac:dyDescent="0.2">
      <c r="A273" s="53" t="s">
        <v>14</v>
      </c>
      <c r="B273" s="54" t="s">
        <v>29</v>
      </c>
      <c r="C273" s="55"/>
      <c r="D273" s="56"/>
      <c r="E273" s="34" t="s">
        <v>43</v>
      </c>
      <c r="F273" s="38" t="s">
        <v>34</v>
      </c>
      <c r="G273" s="36">
        <f>(SUMIFS(G262:G266,$F262:$F266,$F273,$D262:$D266,"L"))</f>
        <v>0</v>
      </c>
      <c r="H273" s="36">
        <f>(SUMIFS(H262:H266,$F262:$F266,$F273,$D262:$D266,"L"))</f>
        <v>0</v>
      </c>
      <c r="I273" s="36"/>
      <c r="J273" s="36">
        <f>(SUMIFS(J262:J266,$F262:$F266,$F273,$D262:$D266,"L"))</f>
        <v>0</v>
      </c>
      <c r="K273" s="36">
        <f>(SUMIFS(K262:K266,$F262:$F266,$F273,$D262:$D266,"L"))</f>
        <v>0</v>
      </c>
      <c r="L273" s="3"/>
      <c r="M273" s="8"/>
      <c r="N273" s="4">
        <f>(SUMIFS(N262:N266,$F262:$F266,$F273,$D262:$D266,"L"))</f>
        <v>0</v>
      </c>
      <c r="O273" s="4">
        <f>(SUMIFS(O262:O266,$F262:$F266,$F273,$D262:$D266,"L"))</f>
        <v>0</v>
      </c>
      <c r="P273" s="3"/>
      <c r="Q273" s="8"/>
      <c r="R273" s="4">
        <f>(SUMIFS(R262:R266,$F262:$F266,$F273,$D262:$D266,"L"))</f>
        <v>0</v>
      </c>
      <c r="S273" s="4">
        <f>(SUMIFS(S262:S266,$F262:$F266,$F273,$D262:$D266,"L"))</f>
        <v>0</v>
      </c>
      <c r="T273" s="3"/>
      <c r="U273" s="8"/>
      <c r="V273" s="4">
        <f>(SUMIFS(V262:V266,$F262:$F266,$F273,$D262:$D266,"L"))</f>
        <v>0</v>
      </c>
      <c r="W273" s="4">
        <f>(SUMIFS(W262:W266,$F262:$F266,$F273,$D262:$D266,"L"))</f>
        <v>0</v>
      </c>
      <c r="X273" s="3"/>
    </row>
    <row r="274" spans="1:24" ht="12.75" customHeight="1" x14ac:dyDescent="0.2">
      <c r="A274" s="21"/>
      <c r="B274" s="22"/>
      <c r="C274" s="23"/>
      <c r="D274" s="20"/>
      <c r="E274" s="5" t="s">
        <v>37</v>
      </c>
      <c r="F274" s="7" t="s">
        <v>13</v>
      </c>
      <c r="G274" s="4">
        <f>(SUMIFS(G262:G266,$F262:$F266,$F274,$D262:$D266,"D"))</f>
        <v>0</v>
      </c>
      <c r="H274" s="4">
        <f>(SUMIFS(H262:H266,$F262:$F266,$F274,$D262:$D266,"D"))</f>
        <v>0</v>
      </c>
      <c r="I274" s="4"/>
      <c r="J274" s="4">
        <f>(SUMIFS(J262:J266,$F262:$F266,$F274,$D262:$D266,"D"))</f>
        <v>0</v>
      </c>
      <c r="K274" s="4">
        <f>(SUMIFS(K262:K266,$F262:$F266,$F274,$D262:$D266,"D"))</f>
        <v>0</v>
      </c>
      <c r="L274" s="3"/>
      <c r="M274" s="8"/>
      <c r="N274" s="4">
        <f>(SUMIFS(N262:N266,$F262:$F266,$F274,$D262:$D266,"D"))</f>
        <v>0</v>
      </c>
      <c r="O274" s="4">
        <f>(SUMIFS(O262:O266,$F262:$F266,$F274,$D262:$D266,"D"))</f>
        <v>0</v>
      </c>
      <c r="P274" s="3"/>
      <c r="Q274" s="8"/>
      <c r="R274" s="4">
        <f>(SUMIFS(R262:R266,$F262:$F266,$F274,$D262:$D266,"D"))</f>
        <v>0</v>
      </c>
      <c r="S274" s="4">
        <f>(SUMIFS(S262:S266,$F262:$F266,$F274,$D262:$D266,"D"))</f>
        <v>0</v>
      </c>
      <c r="T274" s="3"/>
      <c r="U274" s="8"/>
      <c r="V274" s="4">
        <f>(SUMIFS(V262:V266,$F262:$F266,$F274,$D262:$D266,"D"))</f>
        <v>0</v>
      </c>
      <c r="W274" s="4">
        <f>(SUMIFS(W262:W266,$F262:$F266,$F274,$D262:$D266,"D"))</f>
        <v>0</v>
      </c>
      <c r="X274" s="3"/>
    </row>
    <row r="275" spans="1:24" ht="12.75" customHeight="1" x14ac:dyDescent="0.2">
      <c r="A275" s="21"/>
      <c r="B275" s="22"/>
      <c r="C275" s="23"/>
      <c r="D275" s="20"/>
      <c r="E275" s="34" t="s">
        <v>38</v>
      </c>
      <c r="F275" s="38" t="s">
        <v>34</v>
      </c>
      <c r="G275" s="36">
        <f>(SUMIFS(G262:G266,$F262:$F266,$F275,$D262:$D266,"D"))</f>
        <v>0</v>
      </c>
      <c r="H275" s="36">
        <f>(SUMIFS(H262:H266,$F262:$F266,$F275,$D262:$D266,"D"))</f>
        <v>0</v>
      </c>
      <c r="I275" s="36"/>
      <c r="J275" s="36">
        <f>(SUMIFS(J262:J266,$F262:$F266,$F275,$D262:$D266,"D"))</f>
        <v>0</v>
      </c>
      <c r="K275" s="36">
        <f>(SUMIFS(K262:K266,$F262:$F266,$F275,$D262:$D266,"D"))</f>
        <v>0</v>
      </c>
      <c r="L275" s="3"/>
      <c r="M275" s="8"/>
      <c r="N275" s="4">
        <f>(SUMIFS(N262:N266,$F262:$F266,$F275,$D262:$D266,"D"))</f>
        <v>0</v>
      </c>
      <c r="O275" s="4">
        <f>(SUMIFS(O262:O266,$F262:$F266,$F275,$D262:$D266,"D"))</f>
        <v>0</v>
      </c>
      <c r="P275" s="3"/>
      <c r="Q275" s="8"/>
      <c r="R275" s="4">
        <f>(SUMIFS(R262:R266,$F262:$F266,$F275,$D262:$D266,"D"))</f>
        <v>0</v>
      </c>
      <c r="S275" s="4">
        <f>(SUMIFS(S262:S266,$F262:$F266,$F275,$D262:$D266,"D"))</f>
        <v>0</v>
      </c>
      <c r="T275" s="3"/>
      <c r="U275" s="8"/>
      <c r="V275" s="4">
        <f>(SUMIFS(V262:V266,$F262:$F266,$F275,$D262:$D266,"D"))</f>
        <v>0</v>
      </c>
      <c r="W275" s="4">
        <f>(SUMIFS(W262:W266,$F262:$F266,$F275,$D262:$D266,"D"))</f>
        <v>0</v>
      </c>
      <c r="X275" s="3"/>
    </row>
    <row r="276" spans="1:24" ht="12.75" customHeight="1" x14ac:dyDescent="0.2">
      <c r="A276" s="21"/>
      <c r="B276" s="22"/>
      <c r="C276" s="23"/>
      <c r="D276" s="20"/>
      <c r="E276" s="5" t="s">
        <v>40</v>
      </c>
      <c r="F276" s="7" t="s">
        <v>13</v>
      </c>
      <c r="G276" s="4">
        <f>(SUMIFS(G262:G266,$F262:$F266,$F276,$D262:$D266,"C"))</f>
        <v>0</v>
      </c>
      <c r="H276" s="4">
        <f>(SUMIFS(H262:H266,$F262:$F266,$F276,$D262:$D266,"C"))</f>
        <v>0</v>
      </c>
      <c r="I276" s="4"/>
      <c r="J276" s="4">
        <f>(SUMIFS(J262:J266,$F262:$F266,$F276,$D262:$D266,"C"))</f>
        <v>0</v>
      </c>
      <c r="K276" s="4">
        <f>(SUMIFS(K262:K266,$F262:$F266,$F276,$D262:$D266,"C"))</f>
        <v>0</v>
      </c>
      <c r="L276" s="3"/>
      <c r="M276" s="8"/>
      <c r="N276" s="4">
        <f>(SUMIFS(N262:N266,$F262:$F266,$F276,$D262:$D266,"C"))</f>
        <v>0</v>
      </c>
      <c r="O276" s="4">
        <f>(SUMIFS(O262:O266,$F262:$F266,$F276,$D262:$D266,"C"))</f>
        <v>0</v>
      </c>
      <c r="P276" s="3"/>
      <c r="Q276" s="8"/>
      <c r="R276" s="4">
        <f>(SUMIFS(R262:R266,$F262:$F266,$F276,$D262:$D266,"C"))</f>
        <v>0</v>
      </c>
      <c r="S276" s="4">
        <f>(SUMIFS(S262:S266,$F262:$F266,$F276,$D262:$D266,"C"))</f>
        <v>0</v>
      </c>
      <c r="T276" s="3"/>
      <c r="U276" s="8"/>
      <c r="V276" s="4">
        <f>(SUMIFS(V262:V266,$F262:$F266,$F276,$D262:$D266,"C"))</f>
        <v>0</v>
      </c>
      <c r="W276" s="4">
        <f>(SUMIFS(W262:W266,$F262:$F266,$F276,$D262:$D266,"C"))</f>
        <v>0</v>
      </c>
      <c r="X276" s="3"/>
    </row>
    <row r="277" spans="1:24" ht="12.75" customHeight="1" x14ac:dyDescent="0.2">
      <c r="A277" s="21"/>
      <c r="B277" s="22"/>
      <c r="C277" s="23"/>
      <c r="D277" s="20"/>
      <c r="E277" s="34" t="s">
        <v>41</v>
      </c>
      <c r="F277" s="38" t="s">
        <v>34</v>
      </c>
      <c r="G277" s="36">
        <f>(SUMIFS(G262:G266,$F262:$F266,$F277,$D262:$D266,"C"))</f>
        <v>0</v>
      </c>
      <c r="H277" s="36">
        <f>(SUMIFS(H262:H266,$F262:$F266,$F277,$D262:$D266,"C"))</f>
        <v>0</v>
      </c>
      <c r="I277" s="36"/>
      <c r="J277" s="36">
        <f>(SUMIFS(J262:J266,$F262:$F266,$F277,$D262:$D266,"C"))</f>
        <v>0</v>
      </c>
      <c r="K277" s="36">
        <f>(SUMIFS(K262:K266,$F262:$F266,$F277,$D262:$D266,"C"))</f>
        <v>0</v>
      </c>
      <c r="L277" s="3"/>
      <c r="M277" s="8"/>
      <c r="N277" s="4">
        <f>(SUMIFS(N262:N266,$F262:$F266,$F277,$D262:$D266,"C"))</f>
        <v>0</v>
      </c>
      <c r="O277" s="4">
        <f>(SUMIFS(O262:O266,$F262:$F266,$F277,$D262:$D266,"C"))</f>
        <v>0</v>
      </c>
      <c r="P277" s="3"/>
      <c r="Q277" s="8"/>
      <c r="R277" s="4">
        <f>(SUMIFS(R262:R266,$F262:$F266,$F277,$D262:$D266,"C"))</f>
        <v>0</v>
      </c>
      <c r="S277" s="4">
        <f>(SUMIFS(S262:S266,$F262:$F266,$F277,$D262:$D266,"C"))</f>
        <v>0</v>
      </c>
      <c r="T277" s="3"/>
      <c r="U277" s="8"/>
      <c r="V277" s="4">
        <f>(SUMIFS(V262:V266,$F262:$F266,$F277,$D262:$D266,"C"))</f>
        <v>0</v>
      </c>
      <c r="W277" s="4">
        <f>(SUMIFS(W262:W266,$F262:$F266,$F277,$D262:$D266,"C"))</f>
        <v>0</v>
      </c>
      <c r="X277" s="3"/>
    </row>
    <row r="278" spans="1:24" ht="12.75" customHeight="1" x14ac:dyDescent="0.2">
      <c r="A278" s="21"/>
      <c r="B278" s="22"/>
      <c r="C278" s="23"/>
      <c r="D278" s="20"/>
      <c r="E278" s="5" t="s">
        <v>44</v>
      </c>
      <c r="F278" s="7" t="s">
        <v>13</v>
      </c>
      <c r="G278" s="4">
        <f>(SUMIFS(G262:G266,$F262:$F266,$F278,$D262:$D266,"E"))</f>
        <v>0</v>
      </c>
      <c r="H278" s="4">
        <f>(SUMIFS(H262:H266,$F262:$F266,$F278,$D262:$D266,"E"))</f>
        <v>0</v>
      </c>
      <c r="I278" s="4"/>
      <c r="J278" s="4">
        <f>(SUMIFS(J262:J266,$F262:$F266,$F278,$D262:$D266,"E"))</f>
        <v>0</v>
      </c>
      <c r="K278" s="4">
        <f>(SUMIFS(K262:K266,$F262:$F266,$F278,$D262:$D266,"E"))</f>
        <v>0</v>
      </c>
      <c r="L278" s="3"/>
      <c r="M278" s="8"/>
      <c r="N278" s="4">
        <f>(SUMIFS(N262:N266,$F262:$F266,$F278,$D262:$D266,"E"))</f>
        <v>0</v>
      </c>
      <c r="O278" s="4">
        <f>(SUMIFS(O262:O266,$F262:$F266,$F278,$D262:$D266,"E"))</f>
        <v>0</v>
      </c>
      <c r="P278" s="3"/>
      <c r="Q278" s="8"/>
      <c r="R278" s="4">
        <f>(SUMIFS(R262:R266,$F262:$F266,$F278,$D262:$D266,"E"))</f>
        <v>0</v>
      </c>
      <c r="S278" s="4">
        <f>(SUMIFS(S262:S266,$F262:$F266,$F278,$D262:$D266,"E"))</f>
        <v>0</v>
      </c>
      <c r="T278" s="3"/>
      <c r="U278" s="8"/>
      <c r="V278" s="4">
        <f>(SUMIFS(V262:V266,$F262:$F266,$F278,$D262:$D266,"E"))</f>
        <v>0</v>
      </c>
      <c r="W278" s="4">
        <f>(SUMIFS(W262:W266,$F262:$F266,$F278,$D262:$D266,"E"))</f>
        <v>0</v>
      </c>
      <c r="X278" s="3"/>
    </row>
    <row r="279" spans="1:24" ht="12.75" customHeight="1" x14ac:dyDescent="0.2">
      <c r="A279" s="21"/>
      <c r="B279" s="22"/>
      <c r="C279" s="23"/>
      <c r="D279" s="20"/>
      <c r="E279" s="101" t="s">
        <v>45</v>
      </c>
      <c r="F279" s="100" t="s">
        <v>34</v>
      </c>
      <c r="G279" s="36">
        <f>(SUMIFS(G262:G266,$F262:$F266,$F279,$D262:$D266,"E"))</f>
        <v>0</v>
      </c>
      <c r="H279" s="36">
        <f>(SUMIFS(H262:H266,$F262:$F266,$F279,$D262:$D266,"E"))</f>
        <v>0</v>
      </c>
      <c r="I279" s="36"/>
      <c r="J279" s="36">
        <f>(SUMIFS(J262:J266,$F262:$F266,$F279,$D262:$D266,"E"))</f>
        <v>0</v>
      </c>
      <c r="K279" s="36">
        <f>(SUMIFS(K262:K266,$F262:$F266,$F279,$D262:$D266,"E"))</f>
        <v>0</v>
      </c>
      <c r="L279" s="3"/>
      <c r="M279" s="8"/>
      <c r="N279" s="36">
        <f>(SUMIFS(N262:N266,$F262:$F266,$F279,$D262:$D266,"E"))</f>
        <v>0</v>
      </c>
      <c r="O279" s="36">
        <f>(SUMIFS(O262:O266,$F262:$F266,$F279,$D262:$D266,"E"))</f>
        <v>0</v>
      </c>
      <c r="P279" s="3"/>
      <c r="Q279" s="8"/>
      <c r="R279" s="36">
        <f>(SUMIFS(R262:R266,$F262:$F266,$F279,$D262:$D266,"E"))</f>
        <v>0</v>
      </c>
      <c r="S279" s="36">
        <f>(SUMIFS(S262:S266,$F262:$F266,$F279,$D262:$D266,"E"))</f>
        <v>0</v>
      </c>
      <c r="T279" s="3"/>
      <c r="U279" s="8"/>
      <c r="V279" s="36">
        <f>(SUMIFS(V262:V266,$F262:$F266,$F279,$D262:$D266,"E"))</f>
        <v>0</v>
      </c>
      <c r="W279" s="36">
        <f>(SUMIFS(W262:W266,$F262:$F266,$F279,$D262:$D266,"E"))</f>
        <v>0</v>
      </c>
      <c r="X279" s="3"/>
    </row>
    <row r="280" spans="1:24" ht="12.75" customHeight="1" x14ac:dyDescent="0.2">
      <c r="E280" s="29" t="s">
        <v>15</v>
      </c>
      <c r="F280" s="30"/>
      <c r="G280" s="30">
        <f>IF(SUM(G270:G279)=SUM(G267),SUM(G270:G279),"Error")</f>
        <v>0</v>
      </c>
      <c r="H280" s="30">
        <f>IF(SUM(H270:H279)=SUM(H267),SUM(H270:H279),"Error")</f>
        <v>0</v>
      </c>
      <c r="I280" s="31"/>
      <c r="J280" s="30">
        <f>IF(SUM(J270:J279)=SUM(J267),SUM(J270:J279),"Error")</f>
        <v>0</v>
      </c>
      <c r="K280" s="30">
        <f>IF(SUM(K270:K279)=SUM(K267),SUM(K270:K279),"Error")</f>
        <v>0</v>
      </c>
      <c r="L280" s="3"/>
      <c r="M280" s="8"/>
      <c r="N280" s="30">
        <f>IF(SUM(N270:N279)=SUM(N267),SUM(N270:N279),"Error")</f>
        <v>0</v>
      </c>
      <c r="O280" s="30">
        <f>IF(SUM(O270:O279)=SUM(O267),SUM(O270:O279),"Error")</f>
        <v>0</v>
      </c>
      <c r="P280" s="3"/>
      <c r="Q280" s="8"/>
      <c r="R280" s="30">
        <f>IF(SUM(R270:R279)=SUM(R267),SUM(R270:R279),"Error")</f>
        <v>0</v>
      </c>
      <c r="S280" s="30">
        <f>IF(SUM(S270:S279)=SUM(S267),SUM(S270:S279),"Error")</f>
        <v>0</v>
      </c>
      <c r="T280" s="3"/>
      <c r="U280" s="8"/>
      <c r="V280" s="30">
        <f>IF(SUM(V270:V279)=SUM(V267),SUM(V270:V279),"Error")</f>
        <v>0</v>
      </c>
      <c r="W280" s="30">
        <f>IF(SUM(W270:W279)=SUM(W267),SUM(W270:W279),"Error")</f>
        <v>0</v>
      </c>
      <c r="X280" s="3"/>
    </row>
    <row r="281" spans="1:24" ht="12.75" customHeight="1" x14ac:dyDescent="0.2">
      <c r="E281" s="16"/>
      <c r="F281" s="7"/>
      <c r="G281" s="4"/>
      <c r="H281" s="4"/>
      <c r="I281" s="4"/>
      <c r="J281" s="4"/>
      <c r="K281" s="4"/>
      <c r="L281" s="3"/>
      <c r="M281" s="8"/>
      <c r="N281" s="4"/>
      <c r="O281" s="4"/>
      <c r="P281" s="3"/>
      <c r="Q281" s="8"/>
      <c r="R281" s="4"/>
      <c r="S281" s="4"/>
      <c r="T281" s="3"/>
      <c r="U281" s="8"/>
      <c r="V281" s="4"/>
      <c r="W281" s="4"/>
      <c r="X281" s="3"/>
    </row>
    <row r="282" spans="1:24" ht="12.75" customHeight="1" x14ac:dyDescent="0.2">
      <c r="E282" s="5" t="s">
        <v>31</v>
      </c>
      <c r="F282" s="2" t="s">
        <v>13</v>
      </c>
      <c r="G282" s="4">
        <f>SUMIF($F270:$F279,$F282,G270:G279)</f>
        <v>0</v>
      </c>
      <c r="H282" s="4">
        <f>SUMIF($F270:$F279,$F282,H270:H279)</f>
        <v>0</v>
      </c>
      <c r="I282" s="4"/>
      <c r="J282" s="4">
        <f>SUMIF($F270:$F279,$F282,J270:J279)</f>
        <v>0</v>
      </c>
      <c r="K282" s="4">
        <f>SUMIF($F270:$F279,$F282,K270:K279)</f>
        <v>0</v>
      </c>
      <c r="L282" s="3"/>
      <c r="M282" s="8"/>
      <c r="N282" s="4">
        <f>SUMIF($F270:$F279,$F282,N270:N279)</f>
        <v>0</v>
      </c>
      <c r="O282" s="4">
        <f>SUMIF($F270:$F279,$F282,O270:O279)</f>
        <v>0</v>
      </c>
      <c r="P282" s="3"/>
      <c r="Q282" s="8"/>
      <c r="R282" s="4">
        <f>SUMIF($F270:$F279,$F282,R270:R279)</f>
        <v>0</v>
      </c>
      <c r="S282" s="4">
        <f>SUMIF($F270:$F279,$F282,S270:S279)</f>
        <v>0</v>
      </c>
      <c r="T282" s="3"/>
      <c r="U282" s="8"/>
      <c r="V282" s="4">
        <f>SUMIF($F270:$F279,$F282,V270:V279)</f>
        <v>0</v>
      </c>
      <c r="W282" s="4">
        <v>0</v>
      </c>
      <c r="X282" s="3"/>
    </row>
    <row r="283" spans="1:24" ht="12.75" customHeight="1" x14ac:dyDescent="0.2">
      <c r="E283" s="34" t="s">
        <v>33</v>
      </c>
      <c r="F283" s="35" t="s">
        <v>34</v>
      </c>
      <c r="G283" s="42">
        <f>SUMIF($F270:$F279,$F283,G270:G279)</f>
        <v>0</v>
      </c>
      <c r="H283" s="36">
        <f>SUMIF($F270:$F279,$F283,H270:H279)</f>
        <v>0</v>
      </c>
      <c r="I283" s="37"/>
      <c r="J283" s="36">
        <f>SUMIF($F270:$F279,$F283,J270:J279)</f>
        <v>0</v>
      </c>
      <c r="K283" s="36">
        <f>SUMIF($F270:$F279,$F283,K270:K279)</f>
        <v>0</v>
      </c>
      <c r="M283" s="8"/>
      <c r="N283" s="36">
        <f>SUMIF($F270:$F279,$F283,N270:N279)</f>
        <v>0</v>
      </c>
      <c r="O283" s="36">
        <f>SUMIF($F270:$F279,$F283,O270:O279)</f>
        <v>0</v>
      </c>
      <c r="Q283" s="8"/>
      <c r="R283" s="4">
        <f>SUMIF($F270:$F279,$F283,R270:R279)</f>
        <v>0</v>
      </c>
      <c r="S283" s="4">
        <f>SUMIF($F270:$F279,$F283,S270:S279)</f>
        <v>0</v>
      </c>
      <c r="U283" s="8"/>
      <c r="V283" s="4">
        <f>SUMIF($F270:$F279,$F283,V270:V279)</f>
        <v>0</v>
      </c>
      <c r="W283" s="4">
        <f>SUMIF($F270:$F279,$F283,W270:W279)</f>
        <v>0</v>
      </c>
    </row>
    <row r="284" spans="1:24" ht="12.75" customHeight="1" x14ac:dyDescent="0.2">
      <c r="E284" s="29" t="s">
        <v>54</v>
      </c>
      <c r="F284" s="32"/>
      <c r="G284" s="33">
        <f>IF(SUM(G280)=SUM(G267),SUM(G282:G283),"Error")</f>
        <v>0</v>
      </c>
      <c r="H284" s="33">
        <f>IF(SUM(H280)=SUM(H267),SUM(H282:H283),"Error")</f>
        <v>0</v>
      </c>
      <c r="I284" s="19"/>
      <c r="J284" s="33">
        <f>IF(SUM(J280)=SUM(J267),SUM(J282:J283),"Error")</f>
        <v>0</v>
      </c>
      <c r="K284" s="33">
        <f>IF(SUM(K280)=SUM(K267),SUM(K282:K283),"Error")</f>
        <v>0</v>
      </c>
      <c r="N284" s="33">
        <f>IF(SUM(N280)=SUM(N267),SUM(N282:N283),"Error")</f>
        <v>0</v>
      </c>
      <c r="O284" s="33">
        <f>IF(SUM(O280)=SUM(O267),SUM(O282:O283),"Error")</f>
        <v>0</v>
      </c>
      <c r="R284" s="33">
        <f>IF(SUM(R280)=SUM(R267),SUM(R282:R283),"Error")</f>
        <v>0</v>
      </c>
      <c r="S284" s="33">
        <f>IF(SUM(S280)=SUM(S267),SUM(S282:S283),"Error")</f>
        <v>0</v>
      </c>
      <c r="V284" s="33">
        <f>IF(SUM(V280)=SUM(V267),SUM(V282:V283),"Error")</f>
        <v>0</v>
      </c>
      <c r="W284" s="33">
        <f>IF(SUM(W280)=SUM(W267),SUM(W282:W283),"Error")</f>
        <v>0</v>
      </c>
    </row>
    <row r="286" spans="1:24" ht="5.0999999999999996" customHeight="1" x14ac:dyDescent="0.2">
      <c r="A286" s="43"/>
      <c r="B286" s="43"/>
      <c r="C286" s="43"/>
      <c r="D286" s="43"/>
      <c r="E286" s="43"/>
      <c r="F286" s="44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</row>
    <row r="287" spans="1:24" ht="13.6" x14ac:dyDescent="0.2">
      <c r="A287" s="126" t="s">
        <v>48</v>
      </c>
      <c r="B287" s="127"/>
      <c r="C287" s="127"/>
      <c r="D287" s="127"/>
      <c r="E287" s="127"/>
      <c r="F287" s="127"/>
      <c r="G287" s="127"/>
      <c r="H287" s="128"/>
      <c r="J287" s="129" t="s">
        <v>49</v>
      </c>
      <c r="K287" s="129"/>
      <c r="L287" s="129"/>
      <c r="N287" s="123" t="s">
        <v>50</v>
      </c>
      <c r="O287" s="124"/>
      <c r="P287" s="125"/>
      <c r="R287" s="123" t="s">
        <v>51</v>
      </c>
      <c r="S287" s="124"/>
      <c r="T287" s="125"/>
      <c r="V287" s="123" t="s">
        <v>52</v>
      </c>
      <c r="W287" s="124"/>
      <c r="X287" s="125"/>
    </row>
    <row r="288" spans="1:24" ht="13.6" x14ac:dyDescent="0.2">
      <c r="A288" s="45"/>
      <c r="B288" s="45"/>
      <c r="C288" s="45"/>
      <c r="D288" s="45"/>
      <c r="E288" s="45"/>
      <c r="F288" s="45"/>
      <c r="G288" s="45"/>
      <c r="H288" s="45"/>
      <c r="J288" s="46"/>
      <c r="K288" s="46"/>
      <c r="L288" s="46"/>
    </row>
    <row r="289" spans="5:23" ht="12.75" customHeight="1" x14ac:dyDescent="0.2">
      <c r="E289" s="5" t="s">
        <v>35</v>
      </c>
      <c r="F289" s="7" t="s">
        <v>13</v>
      </c>
      <c r="G289" s="4">
        <f t="shared" ref="G289:H298" si="5">SUMIF($E$32:$E$286,$E289,G$32:G$286)</f>
        <v>0</v>
      </c>
      <c r="H289" s="4">
        <f t="shared" si="5"/>
        <v>0</v>
      </c>
      <c r="I289" s="4"/>
      <c r="J289" s="4">
        <f t="shared" ref="J289:K298" si="6">SUMIF($E$32:$E$286,$E289,J$32:J$286)</f>
        <v>0</v>
      </c>
      <c r="K289" s="4">
        <f t="shared" si="6"/>
        <v>0</v>
      </c>
      <c r="N289" s="4">
        <f t="shared" ref="N289:O298" si="7">SUMIF($E$32:$E$286,$E289,N$32:N$286)</f>
        <v>0</v>
      </c>
      <c r="O289" s="4">
        <f t="shared" si="7"/>
        <v>0</v>
      </c>
      <c r="R289" s="4">
        <f t="shared" ref="R289:S298" si="8">SUMIF($E$32:$E$286,$E289,R$32:R$286)</f>
        <v>0</v>
      </c>
      <c r="S289" s="4">
        <f t="shared" si="8"/>
        <v>0</v>
      </c>
      <c r="V289" s="4">
        <f t="shared" ref="V289:W298" si="9">SUMIF($E$32:$E$286,$E289,V$32:V$286)</f>
        <v>0</v>
      </c>
      <c r="W289" s="4">
        <f t="shared" si="9"/>
        <v>0</v>
      </c>
    </row>
    <row r="290" spans="5:23" ht="12.75" customHeight="1" x14ac:dyDescent="0.2">
      <c r="E290" s="34" t="s">
        <v>36</v>
      </c>
      <c r="F290" s="38" t="s">
        <v>34</v>
      </c>
      <c r="G290" s="4">
        <f t="shared" si="5"/>
        <v>0</v>
      </c>
      <c r="H290" s="4">
        <f t="shared" si="5"/>
        <v>0</v>
      </c>
      <c r="I290" s="4"/>
      <c r="J290" s="4">
        <f t="shared" si="6"/>
        <v>0</v>
      </c>
      <c r="K290" s="4">
        <f t="shared" si="6"/>
        <v>0</v>
      </c>
      <c r="N290" s="4">
        <f t="shared" si="7"/>
        <v>0</v>
      </c>
      <c r="O290" s="4">
        <f t="shared" si="7"/>
        <v>0</v>
      </c>
      <c r="R290" s="4">
        <f t="shared" si="8"/>
        <v>0</v>
      </c>
      <c r="S290" s="4">
        <f t="shared" si="8"/>
        <v>0</v>
      </c>
      <c r="V290" s="4">
        <f t="shared" si="9"/>
        <v>0</v>
      </c>
      <c r="W290" s="4">
        <f t="shared" si="9"/>
        <v>0</v>
      </c>
    </row>
    <row r="291" spans="5:23" ht="12.75" customHeight="1" x14ac:dyDescent="0.2">
      <c r="E291" s="5" t="s">
        <v>42</v>
      </c>
      <c r="F291" s="7" t="s">
        <v>13</v>
      </c>
      <c r="G291" s="4">
        <f t="shared" si="5"/>
        <v>0</v>
      </c>
      <c r="H291" s="4">
        <f t="shared" si="5"/>
        <v>0</v>
      </c>
      <c r="I291" s="4"/>
      <c r="J291" s="4">
        <f t="shared" si="6"/>
        <v>0</v>
      </c>
      <c r="K291" s="4">
        <f t="shared" si="6"/>
        <v>0</v>
      </c>
      <c r="N291" s="4">
        <f t="shared" si="7"/>
        <v>0</v>
      </c>
      <c r="O291" s="4">
        <f t="shared" si="7"/>
        <v>0</v>
      </c>
      <c r="R291" s="4">
        <f t="shared" si="8"/>
        <v>0</v>
      </c>
      <c r="S291" s="4">
        <f t="shared" si="8"/>
        <v>0</v>
      </c>
      <c r="V291" s="4">
        <f t="shared" si="9"/>
        <v>0</v>
      </c>
      <c r="W291" s="4">
        <f t="shared" si="9"/>
        <v>0</v>
      </c>
    </row>
    <row r="292" spans="5:23" ht="12.75" customHeight="1" x14ac:dyDescent="0.2">
      <c r="E292" s="34" t="s">
        <v>43</v>
      </c>
      <c r="F292" s="38" t="s">
        <v>34</v>
      </c>
      <c r="G292" s="4">
        <f t="shared" si="5"/>
        <v>0</v>
      </c>
      <c r="H292" s="4">
        <f t="shared" si="5"/>
        <v>0</v>
      </c>
      <c r="I292" s="4"/>
      <c r="J292" s="4">
        <f t="shared" si="6"/>
        <v>0</v>
      </c>
      <c r="K292" s="4">
        <f t="shared" si="6"/>
        <v>0</v>
      </c>
      <c r="N292" s="4">
        <f t="shared" si="7"/>
        <v>0</v>
      </c>
      <c r="O292" s="4">
        <f t="shared" si="7"/>
        <v>0</v>
      </c>
      <c r="R292" s="4">
        <f t="shared" si="8"/>
        <v>0</v>
      </c>
      <c r="S292" s="4">
        <f t="shared" si="8"/>
        <v>0</v>
      </c>
      <c r="V292" s="4">
        <f t="shared" si="9"/>
        <v>0</v>
      </c>
      <c r="W292" s="4">
        <f t="shared" si="9"/>
        <v>0</v>
      </c>
    </row>
    <row r="293" spans="5:23" ht="12.75" customHeight="1" x14ac:dyDescent="0.2">
      <c r="E293" s="5" t="s">
        <v>37</v>
      </c>
      <c r="F293" s="7" t="s">
        <v>13</v>
      </c>
      <c r="G293" s="4">
        <f t="shared" si="5"/>
        <v>0</v>
      </c>
      <c r="H293" s="4">
        <f t="shared" si="5"/>
        <v>0</v>
      </c>
      <c r="I293" s="4"/>
      <c r="J293" s="4">
        <f t="shared" si="6"/>
        <v>0</v>
      </c>
      <c r="K293" s="4">
        <f t="shared" si="6"/>
        <v>0</v>
      </c>
      <c r="N293" s="4">
        <f t="shared" si="7"/>
        <v>0</v>
      </c>
      <c r="O293" s="4">
        <f t="shared" si="7"/>
        <v>0</v>
      </c>
      <c r="R293" s="4">
        <f t="shared" si="8"/>
        <v>0</v>
      </c>
      <c r="S293" s="4">
        <f t="shared" si="8"/>
        <v>0</v>
      </c>
      <c r="V293" s="4">
        <f t="shared" si="9"/>
        <v>0</v>
      </c>
      <c r="W293" s="4">
        <f t="shared" si="9"/>
        <v>0</v>
      </c>
    </row>
    <row r="294" spans="5:23" ht="12.75" customHeight="1" x14ac:dyDescent="0.2">
      <c r="E294" s="34" t="s">
        <v>38</v>
      </c>
      <c r="F294" s="38" t="s">
        <v>34</v>
      </c>
      <c r="G294" s="4">
        <f t="shared" si="5"/>
        <v>0</v>
      </c>
      <c r="H294" s="4">
        <f t="shared" si="5"/>
        <v>0</v>
      </c>
      <c r="I294" s="4"/>
      <c r="J294" s="4">
        <f t="shared" si="6"/>
        <v>0</v>
      </c>
      <c r="K294" s="4">
        <f t="shared" si="6"/>
        <v>0</v>
      </c>
      <c r="N294" s="4">
        <f t="shared" si="7"/>
        <v>0</v>
      </c>
      <c r="O294" s="4">
        <f t="shared" si="7"/>
        <v>0</v>
      </c>
      <c r="R294" s="4">
        <f t="shared" si="8"/>
        <v>0</v>
      </c>
      <c r="S294" s="4">
        <f t="shared" si="8"/>
        <v>0</v>
      </c>
      <c r="V294" s="4">
        <f t="shared" si="9"/>
        <v>0</v>
      </c>
      <c r="W294" s="4">
        <f t="shared" si="9"/>
        <v>0</v>
      </c>
    </row>
    <row r="295" spans="5:23" ht="12.75" customHeight="1" x14ac:dyDescent="0.2">
      <c r="E295" s="5" t="s">
        <v>40</v>
      </c>
      <c r="F295" s="7" t="s">
        <v>13</v>
      </c>
      <c r="G295" s="4">
        <f t="shared" si="5"/>
        <v>0</v>
      </c>
      <c r="H295" s="4">
        <f t="shared" si="5"/>
        <v>0</v>
      </c>
      <c r="I295" s="4"/>
      <c r="J295" s="4">
        <f t="shared" si="6"/>
        <v>0</v>
      </c>
      <c r="K295" s="4">
        <f t="shared" si="6"/>
        <v>0</v>
      </c>
      <c r="N295" s="4">
        <f t="shared" si="7"/>
        <v>0</v>
      </c>
      <c r="O295" s="4">
        <f t="shared" si="7"/>
        <v>0</v>
      </c>
      <c r="R295" s="4">
        <f t="shared" si="8"/>
        <v>0</v>
      </c>
      <c r="S295" s="4">
        <f t="shared" si="8"/>
        <v>0</v>
      </c>
      <c r="V295" s="4">
        <f t="shared" si="9"/>
        <v>0</v>
      </c>
      <c r="W295" s="4">
        <f t="shared" si="9"/>
        <v>0</v>
      </c>
    </row>
    <row r="296" spans="5:23" ht="12.75" customHeight="1" x14ac:dyDescent="0.2">
      <c r="E296" s="34" t="s">
        <v>41</v>
      </c>
      <c r="F296" s="38" t="s">
        <v>34</v>
      </c>
      <c r="G296" s="4">
        <f t="shared" si="5"/>
        <v>0</v>
      </c>
      <c r="H296" s="4">
        <f t="shared" si="5"/>
        <v>0</v>
      </c>
      <c r="I296" s="4"/>
      <c r="J296" s="4">
        <f t="shared" si="6"/>
        <v>0</v>
      </c>
      <c r="K296" s="4">
        <f t="shared" si="6"/>
        <v>0</v>
      </c>
      <c r="N296" s="4">
        <f t="shared" si="7"/>
        <v>0</v>
      </c>
      <c r="O296" s="4">
        <f t="shared" si="7"/>
        <v>0</v>
      </c>
      <c r="R296" s="4">
        <f t="shared" si="8"/>
        <v>0</v>
      </c>
      <c r="S296" s="4">
        <f t="shared" si="8"/>
        <v>0</v>
      </c>
      <c r="V296" s="4">
        <f t="shared" si="9"/>
        <v>0</v>
      </c>
      <c r="W296" s="4">
        <f t="shared" si="9"/>
        <v>0</v>
      </c>
    </row>
    <row r="297" spans="5:23" ht="12.75" customHeight="1" x14ac:dyDescent="0.2">
      <c r="E297" s="5" t="s">
        <v>44</v>
      </c>
      <c r="F297" s="7" t="s">
        <v>13</v>
      </c>
      <c r="G297" s="4">
        <f t="shared" si="5"/>
        <v>0</v>
      </c>
      <c r="H297" s="4">
        <f t="shared" si="5"/>
        <v>0</v>
      </c>
      <c r="I297" s="4"/>
      <c r="J297" s="4">
        <f t="shared" si="6"/>
        <v>0</v>
      </c>
      <c r="K297" s="4">
        <f t="shared" si="6"/>
        <v>0</v>
      </c>
      <c r="N297" s="4">
        <f t="shared" si="7"/>
        <v>0</v>
      </c>
      <c r="O297" s="4">
        <f t="shared" si="7"/>
        <v>0</v>
      </c>
      <c r="R297" s="4">
        <f t="shared" si="8"/>
        <v>0</v>
      </c>
      <c r="S297" s="4">
        <f t="shared" si="8"/>
        <v>0</v>
      </c>
      <c r="V297" s="4">
        <f t="shared" si="9"/>
        <v>0</v>
      </c>
      <c r="W297" s="4">
        <f t="shared" si="9"/>
        <v>0</v>
      </c>
    </row>
    <row r="298" spans="5:23" ht="12.75" customHeight="1" x14ac:dyDescent="0.2">
      <c r="E298" s="101" t="s">
        <v>45</v>
      </c>
      <c r="F298" s="100" t="s">
        <v>34</v>
      </c>
      <c r="G298" s="4">
        <f t="shared" si="5"/>
        <v>0</v>
      </c>
      <c r="H298" s="4">
        <f t="shared" si="5"/>
        <v>0</v>
      </c>
      <c r="I298" s="4"/>
      <c r="J298" s="4">
        <f t="shared" si="6"/>
        <v>0</v>
      </c>
      <c r="K298" s="4">
        <f t="shared" si="6"/>
        <v>0</v>
      </c>
      <c r="N298" s="4">
        <f t="shared" si="7"/>
        <v>0</v>
      </c>
      <c r="O298" s="4">
        <f t="shared" si="7"/>
        <v>0</v>
      </c>
      <c r="R298" s="4">
        <f t="shared" si="8"/>
        <v>0</v>
      </c>
      <c r="S298" s="4">
        <f t="shared" si="8"/>
        <v>0</v>
      </c>
      <c r="V298" s="4">
        <f t="shared" si="9"/>
        <v>0</v>
      </c>
      <c r="W298" s="4">
        <f t="shared" si="9"/>
        <v>0</v>
      </c>
    </row>
    <row r="299" spans="5:23" ht="12.75" customHeight="1" x14ac:dyDescent="0.2">
      <c r="E299" s="29" t="s">
        <v>15</v>
      </c>
      <c r="F299" s="30"/>
      <c r="G299" s="30">
        <f>IF(SUMIF($E$32:$E$286,$E299,G$32:G$286)=SUM(G$288:G$298),SUM(G$288:G$298),"Error")</f>
        <v>0</v>
      </c>
      <c r="H299" s="30">
        <f>IF(SUMIF($E$32:$E$286,$E299,H$32:H$286)=SUM(H$288:H$298),SUM(H$288:H$298),"Error")</f>
        <v>0</v>
      </c>
      <c r="I299" s="31"/>
      <c r="J299" s="30">
        <f>IF(SUMIF($E$32:$E$286,$E299,J$32:J$286)=SUM(J$288:J$298),SUM(J$288:J$298),"Error")</f>
        <v>0</v>
      </c>
      <c r="K299" s="30">
        <f>IF(SUMIF($E$32:$E$286,$E299,K$32:K$286)=SUM(K$288:K$298),SUM(K$288:K$298),"Error")</f>
        <v>0</v>
      </c>
      <c r="N299" s="30">
        <f>IF(SUMIF($E$32:$E$286,$E299,N$32:N$286)=SUM(N$288:N$298),SUM(N$288:N$298),"Error")</f>
        <v>0</v>
      </c>
      <c r="O299" s="30">
        <f>IF(SUMIF($E$32:$E$286,$E299,O$32:O$286)=SUM(O$288:O$298),SUM(O$288:O$298),"Error")</f>
        <v>0</v>
      </c>
      <c r="R299" s="30">
        <f>IF(SUMIF($E$32:$E$286,$E299,R$32:R$286)=SUM(R$288:R$298),SUM(R$288:R$298),"Error")</f>
        <v>0</v>
      </c>
      <c r="S299" s="30">
        <f>IF(SUMIF($E$32:$E$286,$E299,S$32:S$286)=SUM(S$288:S$298),SUM(S$288:S$298),"Error")</f>
        <v>0</v>
      </c>
      <c r="V299" s="30">
        <f>IF(SUMIF($E$32:$E$286,$E299,V$32:V$286)=SUM(V$288:V$298),SUM(V$288:V$298),"Error")</f>
        <v>0</v>
      </c>
      <c r="W299" s="30">
        <f>IF(SUMIF($E$32:$E$286,$E299,W$32:W$286)=SUM(W$288:W$298),SUM(W$288:W$298),"Error")</f>
        <v>0</v>
      </c>
    </row>
    <row r="300" spans="5:23" ht="12.75" customHeight="1" x14ac:dyDescent="0.2">
      <c r="E300" s="16"/>
      <c r="F300" s="7"/>
      <c r="G300" s="4"/>
      <c r="H300" s="4"/>
      <c r="I300" s="4"/>
      <c r="J300" s="4"/>
      <c r="K300" s="4"/>
    </row>
    <row r="301" spans="5:23" ht="12.75" customHeight="1" x14ac:dyDescent="0.2">
      <c r="E301" s="5" t="s">
        <v>31</v>
      </c>
      <c r="F301" s="2" t="s">
        <v>13</v>
      </c>
      <c r="G301" s="4">
        <f>SUMIF($F$288:$F$299,$F301,G$288:G$299)</f>
        <v>0</v>
      </c>
      <c r="H301" s="4">
        <f>SUMIF($F$288:$F$299,$F301,H$288:H$299)</f>
        <v>0</v>
      </c>
      <c r="I301" s="4"/>
      <c r="J301" s="4">
        <f>SUMIF($F$288:$F$299,$F301,J$288:J$299)</f>
        <v>0</v>
      </c>
      <c r="K301" s="4">
        <f>SUMIF($F$288:$F$299,$F301,K$288:K$299)</f>
        <v>0</v>
      </c>
      <c r="N301" s="4">
        <f>SUMIF($F$288:$F$299,$F301,N$288:N$299)</f>
        <v>0</v>
      </c>
      <c r="O301" s="4">
        <f>SUMIF($F$288:$F$299,$F301,O$288:O$299)</f>
        <v>0</v>
      </c>
      <c r="R301" s="4">
        <f>SUMIF($F$288:$F$299,$F301,R$288:R$299)</f>
        <v>0</v>
      </c>
      <c r="S301" s="4">
        <f>SUMIF($F$288:$F$299,$F301,S$288:S$299)</f>
        <v>0</v>
      </c>
      <c r="V301" s="4">
        <f>SUMIF($F$288:$F$299,$F301,V$288:V$299)</f>
        <v>0</v>
      </c>
      <c r="W301" s="4">
        <f>SUMIF($F$288:$F$299,$F301,W$288:W$299)</f>
        <v>0</v>
      </c>
    </row>
    <row r="302" spans="5:23" ht="12.75" customHeight="1" x14ac:dyDescent="0.2">
      <c r="E302" s="34" t="s">
        <v>33</v>
      </c>
      <c r="F302" s="35" t="s">
        <v>34</v>
      </c>
      <c r="G302" s="42">
        <f>SUMIF($F$36:$F$45,$F302,G$36:G$45)</f>
        <v>0</v>
      </c>
      <c r="H302" s="42">
        <f>SUMIF($F$36:$F$45,$F302,H$36:H$45)</f>
        <v>0</v>
      </c>
      <c r="I302" s="37"/>
      <c r="J302" s="42">
        <f>SUMIF($F$36:$F$45,$F302,J$36:J$45)</f>
        <v>0</v>
      </c>
      <c r="K302" s="42">
        <f>SUMIF($F$36:$F$45,$F302,K$36:K$45)</f>
        <v>0</v>
      </c>
      <c r="N302" s="42">
        <f>SUMIF($F$36:$F$45,$F302,N$36:N$45)</f>
        <v>0</v>
      </c>
      <c r="O302" s="42">
        <f>SUMIF($F$36:$F$45,$F302,O$36:O$45)</f>
        <v>0</v>
      </c>
      <c r="R302" s="42">
        <f>SUMIF($F$36:$F$45,$F302,R$36:R$45)</f>
        <v>0</v>
      </c>
      <c r="S302" s="42">
        <f>SUMIF($F$36:$F$45,$F302,S$36:S$45)</f>
        <v>0</v>
      </c>
      <c r="V302" s="42">
        <f>SUMIF($F$36:$F$45,$F302,V$36:V$45)</f>
        <v>0</v>
      </c>
      <c r="W302" s="42">
        <f>SUMIF($F$36:$F$45,$F302,W$36:W$45)</f>
        <v>0</v>
      </c>
    </row>
    <row r="303" spans="5:23" ht="12.75" customHeight="1" x14ac:dyDescent="0.2">
      <c r="E303" s="29" t="s">
        <v>54</v>
      </c>
      <c r="F303" s="32"/>
      <c r="G303" s="30">
        <f>IF(SUM(G$21)=SUM(G$301:G$302),SUM(G$301:G$302),"Error")</f>
        <v>0</v>
      </c>
      <c r="H303" s="30">
        <f>IF(SUM(H$21)=SUM(H$301:H$302),SUM(H$301:H$302),"Error")</f>
        <v>0</v>
      </c>
      <c r="I303" s="19"/>
      <c r="J303" s="30">
        <f>IF(SUM(J$21)=SUM(J$301:J$302),SUM(J$301:J$302),"Error")</f>
        <v>0</v>
      </c>
      <c r="K303" s="30">
        <f>IF(SUM(K$21)=SUM(K$301:K$302),SUM(K$301:K$302),"Error")</f>
        <v>0</v>
      </c>
      <c r="N303" s="30">
        <f>IF(SUM(N$21)=SUM(N$301:N$302),SUM(N$301:N$302),"Error")</f>
        <v>0</v>
      </c>
      <c r="O303" s="30">
        <f>IF(SUM(O$21)=SUM(O$301:O$302),SUM(O$301:O$302),"Error")</f>
        <v>0</v>
      </c>
      <c r="R303" s="30">
        <f>IF(SUM(R$21)=SUM(R$301:R$302),SUM(R$301:R$302),"Error")</f>
        <v>0</v>
      </c>
      <c r="S303" s="30">
        <f>IF(SUM(S$21)=SUM(S$301:S$302),SUM(S$301:S$302),"Error")</f>
        <v>0</v>
      </c>
      <c r="V303" s="30">
        <f>IF(SUM(V$21)=SUM(V$301:V$302),SUM(V$301:V$302),"Error")</f>
        <v>0</v>
      </c>
      <c r="W303" s="30">
        <f>IF(SUM(W$21)=SUM(W$301:W$302),SUM(W$301:W$302),"Error")</f>
        <v>0</v>
      </c>
    </row>
  </sheetData>
  <sheetProtection algorithmName="SHA-512" hashValue="WNb1eVYS4se9IqgaGlYy2uxUCci+ByCXbkaICOHXd6+P77s90pQQZDTiqXO4jW0njZs+wVFgxcR2AX+WmzXJRA==" saltValue="HpAzLltJP8PmeE8sDG6sJA==" spinCount="100000" sheet="1" insertRows="0" deleteRows="0" selectLockedCells="1"/>
  <mergeCells count="73">
    <mergeCell ref="D267:E267"/>
    <mergeCell ref="V234:X234"/>
    <mergeCell ref="A260:H260"/>
    <mergeCell ref="J260:L260"/>
    <mergeCell ref="N260:P260"/>
    <mergeCell ref="R260:T260"/>
    <mergeCell ref="D241:E241"/>
    <mergeCell ref="A234:H234"/>
    <mergeCell ref="R234:T234"/>
    <mergeCell ref="R208:T208"/>
    <mergeCell ref="V208:X208"/>
    <mergeCell ref="D215:E215"/>
    <mergeCell ref="V260:X260"/>
    <mergeCell ref="D189:E189"/>
    <mergeCell ref="A208:H208"/>
    <mergeCell ref="J208:L208"/>
    <mergeCell ref="N208:P208"/>
    <mergeCell ref="J234:L234"/>
    <mergeCell ref="N234:P234"/>
    <mergeCell ref="V52:X52"/>
    <mergeCell ref="D59:E59"/>
    <mergeCell ref="A78:H78"/>
    <mergeCell ref="J78:L78"/>
    <mergeCell ref="N78:P78"/>
    <mergeCell ref="R78:T78"/>
    <mergeCell ref="V78:X78"/>
    <mergeCell ref="R52:T52"/>
    <mergeCell ref="A52:H52"/>
    <mergeCell ref="J52:L52"/>
    <mergeCell ref="N52:P52"/>
    <mergeCell ref="V104:X104"/>
    <mergeCell ref="D111:E111"/>
    <mergeCell ref="A130:H130"/>
    <mergeCell ref="J130:L130"/>
    <mergeCell ref="N130:P130"/>
    <mergeCell ref="R130:T130"/>
    <mergeCell ref="V130:X130"/>
    <mergeCell ref="R104:T104"/>
    <mergeCell ref="V156:X156"/>
    <mergeCell ref="A182:H182"/>
    <mergeCell ref="J182:L182"/>
    <mergeCell ref="N182:P182"/>
    <mergeCell ref="R182:T182"/>
    <mergeCell ref="V182:X182"/>
    <mergeCell ref="R156:T156"/>
    <mergeCell ref="D163:E163"/>
    <mergeCell ref="A156:H156"/>
    <mergeCell ref="J156:L156"/>
    <mergeCell ref="N156:P156"/>
    <mergeCell ref="D85:E85"/>
    <mergeCell ref="A104:H104"/>
    <mergeCell ref="J104:L104"/>
    <mergeCell ref="N104:P104"/>
    <mergeCell ref="D137:E137"/>
    <mergeCell ref="A3:H3"/>
    <mergeCell ref="A4:H4"/>
    <mergeCell ref="A5:H5"/>
    <mergeCell ref="A26:H26"/>
    <mergeCell ref="J7:L7"/>
    <mergeCell ref="J26:L26"/>
    <mergeCell ref="A7:H7"/>
    <mergeCell ref="V287:X287"/>
    <mergeCell ref="A287:H287"/>
    <mergeCell ref="J287:L287"/>
    <mergeCell ref="N287:P287"/>
    <mergeCell ref="R287:T287"/>
    <mergeCell ref="D33:E33"/>
    <mergeCell ref="V26:X26"/>
    <mergeCell ref="V7:X7"/>
    <mergeCell ref="N7:P7"/>
    <mergeCell ref="N26:P26"/>
    <mergeCell ref="R7:T7"/>
    <mergeCell ref="R26:T26"/>
  </mergeCells>
  <printOptions horizontalCentered="1"/>
  <pageMargins left="0.17" right="0.27" top="0.25" bottom="0.5" header="1" footer="0.5"/>
  <pageSetup orientation="landscape" r:id="rId1"/>
  <headerFooter alignWithMargins="0"/>
  <rowBreaks count="1" manualBreakCount="1">
    <brk id="33" max="8" man="1"/>
  </rowBreaks>
  <colBreaks count="3" manualBreakCount="3">
    <brk id="12" max="1048575" man="1"/>
    <brk id="16" max="1048575" man="1"/>
    <brk id="2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1FE13-0E19-495F-A1E1-9A1C54475CF6}">
  <dimension ref="A1:X433"/>
  <sheetViews>
    <sheetView zoomScale="125" zoomScaleNormal="125" workbookViewId="0">
      <selection activeCell="H2" sqref="H2"/>
    </sheetView>
  </sheetViews>
  <sheetFormatPr defaultRowHeight="12.75" customHeight="1" x14ac:dyDescent="0.2"/>
  <cols>
    <col min="1" max="1" width="6.140625" style="1" customWidth="1"/>
    <col min="2" max="2" width="9" style="1" customWidth="1"/>
    <col min="3" max="3" width="10.42578125" style="1" customWidth="1"/>
    <col min="4" max="4" width="11.140625" style="1" bestFit="1" customWidth="1"/>
    <col min="5" max="5" width="50.85546875" style="1" customWidth="1"/>
    <col min="6" max="6" width="5.85546875" style="11" customWidth="1"/>
    <col min="7" max="8" width="16.85546875" style="1" customWidth="1"/>
    <col min="9" max="9" width="1" style="1" customWidth="1"/>
    <col min="10" max="11" width="16.85546875" style="1" customWidth="1"/>
    <col min="12" max="12" width="70.85546875" style="1" customWidth="1"/>
    <col min="13" max="13" width="1" style="1" customWidth="1"/>
    <col min="14" max="15" width="16.85546875" style="1" customWidth="1"/>
    <col min="16" max="16" width="70.85546875" style="1" customWidth="1"/>
    <col min="17" max="17" width="1" style="1" customWidth="1"/>
    <col min="18" max="19" width="16.85546875" style="1" customWidth="1"/>
    <col min="20" max="20" width="70.85546875" style="1" customWidth="1"/>
    <col min="21" max="21" width="1" style="1" customWidth="1"/>
    <col min="22" max="23" width="16.85546875" style="1" customWidth="1"/>
    <col min="24" max="24" width="70.85546875" style="1" customWidth="1"/>
  </cols>
  <sheetData>
    <row r="1" spans="1:24" s="60" customFormat="1" ht="12.75" customHeight="1" x14ac:dyDescent="0.25">
      <c r="A1" s="57"/>
      <c r="B1" s="57"/>
      <c r="C1" s="57"/>
      <c r="D1" s="57"/>
      <c r="E1" s="57"/>
      <c r="F1" s="58"/>
      <c r="G1" s="57"/>
      <c r="H1" s="59" t="s">
        <v>76</v>
      </c>
      <c r="I1" s="57"/>
      <c r="J1" s="57"/>
      <c r="K1" s="57"/>
      <c r="L1" s="57"/>
      <c r="M1" s="59"/>
      <c r="N1" s="57"/>
      <c r="O1" s="57"/>
      <c r="P1" s="57"/>
      <c r="Q1" s="59"/>
      <c r="R1" s="57"/>
      <c r="S1" s="57"/>
      <c r="T1" s="57"/>
      <c r="U1" s="59"/>
      <c r="V1" s="57"/>
      <c r="W1" s="57"/>
      <c r="X1" s="57"/>
    </row>
    <row r="2" spans="1:24" s="60" customFormat="1" ht="12.75" customHeight="1" x14ac:dyDescent="0.2">
      <c r="A2" s="57"/>
      <c r="B2" s="57"/>
      <c r="C2" s="57"/>
      <c r="D2" s="57"/>
      <c r="E2" s="57"/>
      <c r="F2" s="58"/>
      <c r="G2" s="61" t="s">
        <v>0</v>
      </c>
      <c r="H2" s="62"/>
      <c r="I2" s="57"/>
      <c r="J2" s="57"/>
      <c r="K2" s="57"/>
      <c r="L2" s="57"/>
      <c r="M2" s="62"/>
      <c r="N2" s="57"/>
      <c r="O2" s="57"/>
      <c r="P2" s="57"/>
      <c r="Q2" s="62"/>
      <c r="R2" s="57"/>
      <c r="S2" s="57"/>
      <c r="T2" s="57"/>
      <c r="U2" s="62"/>
      <c r="V2" s="57"/>
      <c r="W2" s="57"/>
      <c r="X2" s="57"/>
    </row>
    <row r="3" spans="1:24" s="60" customFormat="1" ht="12.75" customHeight="1" x14ac:dyDescent="0.25">
      <c r="A3" s="117" t="s">
        <v>77</v>
      </c>
      <c r="B3" s="117"/>
      <c r="C3" s="117"/>
      <c r="D3" s="117"/>
      <c r="E3" s="117"/>
      <c r="F3" s="117"/>
      <c r="G3" s="117"/>
      <c r="H3" s="117"/>
      <c r="I3" s="57"/>
      <c r="J3" s="57"/>
      <c r="K3" s="57"/>
      <c r="L3" s="57"/>
      <c r="M3" s="98"/>
      <c r="N3" s="57"/>
      <c r="O3" s="57"/>
      <c r="P3" s="57"/>
      <c r="Q3" s="98"/>
      <c r="R3" s="57"/>
      <c r="S3" s="57"/>
      <c r="T3" s="57"/>
      <c r="U3" s="98"/>
      <c r="V3" s="57"/>
      <c r="W3" s="57"/>
      <c r="X3" s="57"/>
    </row>
    <row r="4" spans="1:24" s="60" customFormat="1" ht="12.75" customHeight="1" x14ac:dyDescent="0.25">
      <c r="A4" s="117" t="s">
        <v>55</v>
      </c>
      <c r="B4" s="117"/>
      <c r="C4" s="117"/>
      <c r="D4" s="117"/>
      <c r="E4" s="117"/>
      <c r="F4" s="117"/>
      <c r="G4" s="117"/>
      <c r="H4" s="117"/>
      <c r="I4" s="57"/>
      <c r="J4" s="57"/>
      <c r="K4" s="57"/>
      <c r="L4" s="57"/>
      <c r="M4" s="98"/>
      <c r="N4" s="57"/>
      <c r="O4" s="57"/>
      <c r="P4" s="57"/>
      <c r="Q4" s="98"/>
      <c r="R4" s="57"/>
      <c r="S4" s="57"/>
      <c r="T4" s="57"/>
      <c r="U4" s="98"/>
      <c r="V4" s="57"/>
      <c r="W4" s="57"/>
      <c r="X4" s="57"/>
    </row>
    <row r="5" spans="1:24" s="60" customFormat="1" ht="12.75" customHeight="1" x14ac:dyDescent="0.25">
      <c r="A5" s="118" t="s">
        <v>1</v>
      </c>
      <c r="B5" s="118"/>
      <c r="C5" s="118"/>
      <c r="D5" s="118"/>
      <c r="E5" s="118"/>
      <c r="F5" s="118"/>
      <c r="G5" s="118"/>
      <c r="H5" s="118"/>
      <c r="I5" s="57"/>
      <c r="J5" s="57"/>
      <c r="K5" s="57"/>
      <c r="L5" s="57"/>
      <c r="M5" s="98"/>
      <c r="N5" s="57"/>
      <c r="O5" s="57"/>
      <c r="P5" s="57"/>
      <c r="Q5" s="98"/>
      <c r="R5" s="57"/>
      <c r="S5" s="57"/>
      <c r="T5" s="57"/>
      <c r="U5" s="98"/>
      <c r="V5" s="57"/>
      <c r="W5" s="57"/>
      <c r="X5" s="57"/>
    </row>
    <row r="6" spans="1:24" s="60" customFormat="1" ht="12.75" customHeight="1" x14ac:dyDescent="0.25">
      <c r="A6" s="57"/>
      <c r="B6" s="64"/>
      <c r="C6" s="64"/>
      <c r="D6" s="64"/>
      <c r="E6" s="64"/>
      <c r="F6" s="99"/>
      <c r="G6" s="64"/>
      <c r="H6" s="64"/>
      <c r="I6" s="57"/>
      <c r="J6" s="57"/>
      <c r="K6" s="57"/>
      <c r="L6" s="57"/>
      <c r="M6" s="66"/>
      <c r="N6" s="57"/>
      <c r="O6" s="57"/>
      <c r="P6" s="57"/>
      <c r="Q6" s="66"/>
      <c r="R6" s="57"/>
      <c r="S6" s="57"/>
      <c r="T6" s="57"/>
      <c r="U6" s="66"/>
      <c r="V6" s="57"/>
      <c r="W6" s="57"/>
      <c r="X6" s="57"/>
    </row>
    <row r="7" spans="1:24" s="60" customFormat="1" ht="12.75" customHeight="1" x14ac:dyDescent="0.2">
      <c r="A7" s="119" t="s">
        <v>30</v>
      </c>
      <c r="B7" s="120"/>
      <c r="C7" s="120"/>
      <c r="D7" s="120"/>
      <c r="E7" s="120"/>
      <c r="F7" s="120"/>
      <c r="G7" s="120"/>
      <c r="H7" s="121"/>
      <c r="I7" s="57"/>
      <c r="J7" s="114" t="s">
        <v>2</v>
      </c>
      <c r="K7" s="115"/>
      <c r="L7" s="116"/>
      <c r="M7" s="67"/>
      <c r="N7" s="114" t="s">
        <v>3</v>
      </c>
      <c r="O7" s="115"/>
      <c r="P7" s="116"/>
      <c r="Q7" s="67"/>
      <c r="R7" s="114" t="s">
        <v>4</v>
      </c>
      <c r="S7" s="115"/>
      <c r="T7" s="116"/>
      <c r="U7" s="67"/>
      <c r="V7" s="114" t="s">
        <v>5</v>
      </c>
      <c r="W7" s="115"/>
      <c r="X7" s="116"/>
    </row>
    <row r="8" spans="1:24" ht="26.5" customHeight="1" x14ac:dyDescent="0.25">
      <c r="A8" s="81" t="s">
        <v>20</v>
      </c>
      <c r="B8" s="81" t="s">
        <v>6</v>
      </c>
      <c r="C8" s="81" t="s">
        <v>16</v>
      </c>
      <c r="D8" s="82" t="s">
        <v>7</v>
      </c>
      <c r="E8" s="83" t="s">
        <v>17</v>
      </c>
      <c r="F8" s="83" t="s">
        <v>8</v>
      </c>
      <c r="G8" s="83" t="s">
        <v>78</v>
      </c>
      <c r="H8" s="84" t="s">
        <v>79</v>
      </c>
      <c r="J8" s="83" t="str">
        <f>$G$8</f>
        <v>FY 26</v>
      </c>
      <c r="K8" s="84" t="str">
        <f>$H$8</f>
        <v>FY 27</v>
      </c>
      <c r="L8" s="85" t="s">
        <v>9</v>
      </c>
      <c r="M8" s="86"/>
      <c r="N8" s="83" t="str">
        <f>$G$8</f>
        <v>FY 26</v>
      </c>
      <c r="O8" s="84" t="str">
        <f>$H$8</f>
        <v>FY 27</v>
      </c>
      <c r="P8" s="85" t="s">
        <v>9</v>
      </c>
      <c r="Q8" s="86"/>
      <c r="R8" s="83" t="str">
        <f>$G$8</f>
        <v>FY 26</v>
      </c>
      <c r="S8" s="84" t="str">
        <f>$H$8</f>
        <v>FY 27</v>
      </c>
      <c r="T8" s="85" t="s">
        <v>9</v>
      </c>
      <c r="U8" s="86"/>
      <c r="V8" s="83" t="str">
        <f>$G$8</f>
        <v>FY 26</v>
      </c>
      <c r="W8" s="84" t="str">
        <f>$H$8</f>
        <v>FY 27</v>
      </c>
      <c r="X8" s="85" t="s">
        <v>9</v>
      </c>
    </row>
    <row r="9" spans="1:24" ht="4.95" customHeight="1" x14ac:dyDescent="0.25">
      <c r="A9" s="87"/>
      <c r="B9" s="87"/>
      <c r="C9" s="87"/>
      <c r="D9" s="88"/>
      <c r="E9" s="89"/>
      <c r="F9" s="89"/>
      <c r="G9" s="89"/>
      <c r="H9" s="90"/>
      <c r="J9" s="89"/>
      <c r="K9" s="90"/>
      <c r="L9" s="91"/>
      <c r="M9" s="86"/>
      <c r="N9" s="89"/>
      <c r="O9" s="90"/>
      <c r="P9" s="91"/>
      <c r="Q9" s="86"/>
      <c r="R9" s="89"/>
      <c r="S9" s="90"/>
      <c r="T9" s="91"/>
      <c r="U9" s="86"/>
      <c r="V9" s="89"/>
      <c r="W9" s="90"/>
      <c r="X9" s="91"/>
    </row>
    <row r="10" spans="1:24" s="71" customFormat="1" ht="12.9" x14ac:dyDescent="0.2">
      <c r="A10" s="68"/>
      <c r="B10" s="68"/>
      <c r="C10" s="68"/>
      <c r="D10" s="68"/>
      <c r="E10" s="73"/>
      <c r="F10" s="68"/>
      <c r="G10" s="70"/>
      <c r="H10" s="70"/>
      <c r="J10" s="70"/>
      <c r="K10" s="70"/>
      <c r="L10" s="70"/>
      <c r="M10" s="72"/>
      <c r="N10" s="70"/>
      <c r="O10" s="70"/>
      <c r="P10" s="70"/>
      <c r="Q10" s="72"/>
      <c r="R10" s="70"/>
      <c r="S10" s="70"/>
      <c r="T10" s="70"/>
      <c r="U10" s="72"/>
      <c r="V10" s="70"/>
      <c r="W10" s="70"/>
      <c r="X10" s="70"/>
    </row>
    <row r="11" spans="1:24" s="71" customFormat="1" ht="12.9" x14ac:dyDescent="0.2">
      <c r="A11" s="68"/>
      <c r="B11" s="68"/>
      <c r="C11" s="68"/>
      <c r="D11" s="68"/>
      <c r="E11" s="73"/>
      <c r="F11" s="68"/>
      <c r="G11" s="70"/>
      <c r="H11" s="70"/>
      <c r="J11" s="70"/>
      <c r="K11" s="70"/>
      <c r="L11" s="70"/>
      <c r="M11" s="72"/>
      <c r="N11" s="70"/>
      <c r="O11" s="70"/>
      <c r="P11" s="70"/>
      <c r="Q11" s="72"/>
      <c r="R11" s="70"/>
      <c r="S11" s="70"/>
      <c r="T11" s="70"/>
      <c r="U11" s="72"/>
      <c r="V11" s="70"/>
      <c r="W11" s="70"/>
      <c r="X11" s="70"/>
    </row>
    <row r="12" spans="1:24" s="71" customFormat="1" ht="12.9" x14ac:dyDescent="0.2">
      <c r="A12" s="68"/>
      <c r="B12" s="68"/>
      <c r="C12" s="68"/>
      <c r="D12" s="68"/>
      <c r="E12" s="73"/>
      <c r="F12" s="68"/>
      <c r="G12" s="70"/>
      <c r="H12" s="70"/>
      <c r="J12" s="70"/>
      <c r="K12" s="70"/>
      <c r="L12" s="70"/>
      <c r="M12" s="72"/>
      <c r="N12" s="70"/>
      <c r="O12" s="70"/>
      <c r="P12" s="70"/>
      <c r="Q12" s="72"/>
      <c r="R12" s="70"/>
      <c r="S12" s="70"/>
      <c r="T12" s="70"/>
      <c r="U12" s="72"/>
      <c r="V12" s="70"/>
      <c r="W12" s="70"/>
      <c r="X12" s="70"/>
    </row>
    <row r="13" spans="1:24" s="71" customFormat="1" ht="12.9" x14ac:dyDescent="0.2">
      <c r="A13" s="68"/>
      <c r="B13" s="68"/>
      <c r="C13" s="68"/>
      <c r="D13" s="68"/>
      <c r="E13" s="73"/>
      <c r="F13" s="68"/>
      <c r="G13" s="70"/>
      <c r="H13" s="70"/>
      <c r="J13" s="70"/>
      <c r="K13" s="70"/>
      <c r="L13" s="70"/>
      <c r="M13" s="72"/>
      <c r="N13" s="70"/>
      <c r="O13" s="70"/>
      <c r="P13" s="70"/>
      <c r="Q13" s="72"/>
      <c r="R13" s="70"/>
      <c r="S13" s="70"/>
      <c r="T13" s="70"/>
      <c r="U13" s="72"/>
      <c r="V13" s="70"/>
      <c r="W13" s="70"/>
      <c r="X13" s="70"/>
    </row>
    <row r="14" spans="1:24" ht="4.95" customHeight="1" thickBot="1" x14ac:dyDescent="0.3">
      <c r="A14" s="87"/>
      <c r="B14" s="87"/>
      <c r="C14" s="87"/>
      <c r="D14" s="88"/>
      <c r="E14" s="89"/>
      <c r="F14" s="89"/>
      <c r="G14" s="89"/>
      <c r="H14" s="90"/>
      <c r="J14" s="89"/>
      <c r="K14" s="90"/>
      <c r="L14" s="91"/>
      <c r="M14" s="86"/>
      <c r="N14" s="89"/>
      <c r="O14" s="90"/>
      <c r="P14" s="91"/>
      <c r="Q14" s="86"/>
      <c r="R14" s="89"/>
      <c r="S14" s="90"/>
      <c r="T14" s="91"/>
      <c r="U14" s="86"/>
      <c r="V14" s="89"/>
      <c r="W14" s="90"/>
      <c r="X14" s="91"/>
    </row>
    <row r="15" spans="1:24" s="3" customFormat="1" ht="14.95" thickTop="1" thickBot="1" x14ac:dyDescent="0.25">
      <c r="B15" s="2"/>
      <c r="C15" s="2"/>
      <c r="D15" s="2"/>
      <c r="E15" s="6" t="s">
        <v>10</v>
      </c>
      <c r="F15" s="2"/>
      <c r="G15" s="9">
        <f>SUM(G9:G14)</f>
        <v>0</v>
      </c>
      <c r="H15" s="9">
        <f>SUM(H9:H14)</f>
        <v>0</v>
      </c>
      <c r="J15" s="9">
        <f>SUM(J9:J14)</f>
        <v>0</v>
      </c>
      <c r="K15" s="9">
        <f>SUM(K9:K14)</f>
        <v>0</v>
      </c>
      <c r="M15" s="8"/>
      <c r="N15" s="9">
        <f>SUM(N9:N14)</f>
        <v>0</v>
      </c>
      <c r="O15" s="9">
        <f>SUM(O9:O14)</f>
        <v>0</v>
      </c>
      <c r="Q15" s="8"/>
      <c r="R15" s="9">
        <f>SUM(R9:R14)</f>
        <v>0</v>
      </c>
      <c r="S15" s="9">
        <f>SUM(S9:S14)</f>
        <v>0</v>
      </c>
      <c r="U15" s="8"/>
      <c r="V15" s="9">
        <f>SUM(V9:V14)</f>
        <v>0</v>
      </c>
      <c r="W15" s="9">
        <f>SUM(W9:W14)</f>
        <v>0</v>
      </c>
    </row>
    <row r="16" spans="1:24" s="3" customFormat="1" ht="14.3" thickTop="1" x14ac:dyDescent="0.2">
      <c r="A16" s="48" t="s">
        <v>18</v>
      </c>
      <c r="B16" s="130"/>
      <c r="C16" s="130"/>
      <c r="D16" s="131"/>
      <c r="E16" s="6" t="s">
        <v>11</v>
      </c>
      <c r="F16" s="2"/>
      <c r="G16" s="4"/>
      <c r="H16" s="4"/>
      <c r="J16" s="4"/>
      <c r="K16" s="4"/>
      <c r="M16" s="8"/>
      <c r="N16" s="4"/>
      <c r="O16" s="4"/>
      <c r="Q16" s="8"/>
      <c r="R16" s="4"/>
      <c r="S16" s="4"/>
      <c r="U16" s="8"/>
      <c r="V16" s="4"/>
      <c r="W16" s="4"/>
    </row>
    <row r="17" spans="1:24" s="3" customFormat="1" ht="13.6" x14ac:dyDescent="0.2">
      <c r="A17" s="111" t="s">
        <v>84</v>
      </c>
      <c r="B17" s="109" t="s">
        <v>80</v>
      </c>
      <c r="C17" s="109"/>
      <c r="D17" s="52"/>
      <c r="E17" s="6"/>
      <c r="F17" s="2"/>
      <c r="G17" s="4"/>
      <c r="H17" s="4"/>
      <c r="J17" s="4"/>
      <c r="K17" s="4"/>
      <c r="M17" s="8"/>
      <c r="N17" s="4"/>
      <c r="O17" s="4"/>
      <c r="Q17" s="8"/>
      <c r="R17" s="4"/>
      <c r="S17" s="4"/>
      <c r="U17" s="8"/>
      <c r="V17" s="4"/>
      <c r="W17" s="4"/>
    </row>
    <row r="18" spans="1:24" s="3" customFormat="1" ht="12.9" x14ac:dyDescent="0.2">
      <c r="A18" s="51" t="s">
        <v>12</v>
      </c>
      <c r="B18" s="80" t="s">
        <v>81</v>
      </c>
      <c r="C18" s="132"/>
      <c r="D18" s="133"/>
      <c r="E18" s="34" t="s">
        <v>32</v>
      </c>
      <c r="F18" s="35" t="s">
        <v>12</v>
      </c>
      <c r="G18" s="36">
        <f t="shared" ref="G18:H20" si="0">(SUMIF($F$9:$F$14,$F18,G$9:G$14))</f>
        <v>0</v>
      </c>
      <c r="H18" s="36">
        <f t="shared" si="0"/>
        <v>0</v>
      </c>
      <c r="I18" s="36"/>
      <c r="J18" s="36">
        <f t="shared" ref="J18:K20" si="1">(SUMIF($F$9:$F$14,$F18,J$9:J$14))</f>
        <v>0</v>
      </c>
      <c r="K18" s="36">
        <f t="shared" si="1"/>
        <v>0</v>
      </c>
      <c r="M18" s="8"/>
      <c r="N18" s="4">
        <f t="shared" ref="N18:O20" si="2">(SUMIF($F$9:$F$14,$F18,N$9:N$14))</f>
        <v>0</v>
      </c>
      <c r="O18" s="4">
        <f t="shared" si="2"/>
        <v>0</v>
      </c>
      <c r="Q18" s="8"/>
      <c r="R18" s="4">
        <f t="shared" ref="R18:S20" si="3">(SUMIF($F$9:$F$14,$F18,R$9:R$14))</f>
        <v>0</v>
      </c>
      <c r="S18" s="4">
        <f t="shared" si="3"/>
        <v>0</v>
      </c>
      <c r="U18" s="8"/>
      <c r="V18" s="4">
        <f t="shared" ref="V18:W20" si="4">(SUMIF($F$9:$F$14,$F18,V$9:V$14))</f>
        <v>0</v>
      </c>
      <c r="W18" s="4">
        <f t="shared" si="4"/>
        <v>0</v>
      </c>
    </row>
    <row r="19" spans="1:24" ht="12.75" customHeight="1" x14ac:dyDescent="0.2">
      <c r="A19" s="51" t="s">
        <v>14</v>
      </c>
      <c r="B19" s="78" t="s">
        <v>86</v>
      </c>
      <c r="C19"/>
      <c r="D19" s="52"/>
      <c r="E19" s="5" t="s">
        <v>31</v>
      </c>
      <c r="F19" s="2" t="s">
        <v>13</v>
      </c>
      <c r="G19" s="4">
        <f t="shared" si="0"/>
        <v>0</v>
      </c>
      <c r="H19" s="4">
        <f t="shared" si="0"/>
        <v>0</v>
      </c>
      <c r="I19" s="10"/>
      <c r="J19" s="4">
        <f t="shared" si="1"/>
        <v>0</v>
      </c>
      <c r="K19" s="4">
        <f t="shared" si="1"/>
        <v>0</v>
      </c>
      <c r="M19" s="8"/>
      <c r="N19" s="4">
        <f t="shared" si="2"/>
        <v>0</v>
      </c>
      <c r="O19" s="4">
        <f t="shared" si="2"/>
        <v>0</v>
      </c>
      <c r="Q19" s="8"/>
      <c r="R19" s="4">
        <f t="shared" si="3"/>
        <v>0</v>
      </c>
      <c r="S19" s="4">
        <f t="shared" si="3"/>
        <v>0</v>
      </c>
      <c r="U19" s="8"/>
      <c r="V19" s="4">
        <f t="shared" si="4"/>
        <v>0</v>
      </c>
      <c r="W19" s="4">
        <f t="shared" si="4"/>
        <v>0</v>
      </c>
    </row>
    <row r="20" spans="1:24" ht="12.75" customHeight="1" x14ac:dyDescent="0.2">
      <c r="A20" s="51" t="s">
        <v>75</v>
      </c>
      <c r="B20" s="78" t="s">
        <v>82</v>
      </c>
      <c r="C20" s="132"/>
      <c r="D20" s="52"/>
      <c r="E20" s="34" t="s">
        <v>33</v>
      </c>
      <c r="F20" s="35" t="s">
        <v>34</v>
      </c>
      <c r="G20" s="36">
        <f t="shared" si="0"/>
        <v>0</v>
      </c>
      <c r="H20" s="36">
        <f t="shared" si="0"/>
        <v>0</v>
      </c>
      <c r="I20" s="37"/>
      <c r="J20" s="36">
        <f t="shared" si="1"/>
        <v>0</v>
      </c>
      <c r="K20" s="36">
        <f t="shared" si="1"/>
        <v>0</v>
      </c>
      <c r="M20" s="8"/>
      <c r="N20" s="4">
        <f t="shared" si="2"/>
        <v>0</v>
      </c>
      <c r="O20" s="4">
        <f t="shared" si="2"/>
        <v>0</v>
      </c>
      <c r="Q20" s="8"/>
      <c r="R20" s="4">
        <f t="shared" si="3"/>
        <v>0</v>
      </c>
      <c r="S20" s="4">
        <f t="shared" si="3"/>
        <v>0</v>
      </c>
      <c r="U20" s="8"/>
      <c r="V20" s="4">
        <f t="shared" si="4"/>
        <v>0</v>
      </c>
      <c r="W20" s="4">
        <f t="shared" si="4"/>
        <v>0</v>
      </c>
    </row>
    <row r="21" spans="1:24" ht="12.75" customHeight="1" x14ac:dyDescent="0.2">
      <c r="A21" s="51"/>
      <c r="B21" s="78" t="s">
        <v>87</v>
      </c>
      <c r="C21" s="132"/>
      <c r="D21" s="134"/>
      <c r="E21" s="97" t="s">
        <v>15</v>
      </c>
      <c r="F21" s="12"/>
      <c r="G21" s="13">
        <f>IF(SUM(G$18:G$20)=SUM(G$9:G$14),SUM(G$18:G$20),"Error")</f>
        <v>0</v>
      </c>
      <c r="H21" s="13">
        <f>IF(SUM(H$18:H$20)=SUM(H$9:H$14),SUM(H$18:H$20),"Error")</f>
        <v>0</v>
      </c>
      <c r="I21" s="10"/>
      <c r="J21" s="13">
        <f>IF(SUM(J$18:J$20)=SUM(J$9:J$14),SUM(J$18:J$20),"Error")</f>
        <v>0</v>
      </c>
      <c r="K21" s="13">
        <f>IF(SUM(K$18:K$20)=SUM(K$9:K$14),SUM(K$18:K$20),"Error")</f>
        <v>0</v>
      </c>
      <c r="N21" s="13">
        <f>IF(SUM(N$18:N$20)=SUM(N$9:N$14),SUM(N$18:N$20),"Error")</f>
        <v>0</v>
      </c>
      <c r="O21" s="13">
        <f>IF(SUM(O$18:O$20)=SUM(O$9:O$14),SUM(O$18:O$20),"Error")</f>
        <v>0</v>
      </c>
      <c r="R21" s="13">
        <f>IF(SUM(R$18:R$20)=SUM(R$9:R$14),SUM(R$18:R$20),"Error")</f>
        <v>0</v>
      </c>
      <c r="S21" s="13">
        <f>IF(SUM(S$18:S$20)=SUM(S$9:S$14),SUM(S$18:S$20),"Error")</f>
        <v>0</v>
      </c>
      <c r="V21" s="13">
        <f>IF(SUM(V$18:V$20)=SUM(V$9:V$14),SUM(V$18:V$20),"Error")</f>
        <v>0</v>
      </c>
      <c r="W21" s="13">
        <f>IF(SUM(W$18:W$20)=SUM(W$9:W$14),SUM(W$18:W$20),"Error")</f>
        <v>0</v>
      </c>
    </row>
    <row r="22" spans="1:24" ht="12.75" customHeight="1" x14ac:dyDescent="0.2">
      <c r="A22" s="51" t="s">
        <v>19</v>
      </c>
      <c r="B22" s="78" t="s">
        <v>88</v>
      </c>
      <c r="C22" s="79"/>
      <c r="D22" s="133"/>
      <c r="E22" s="16"/>
      <c r="F22" s="17"/>
      <c r="G22" s="18"/>
      <c r="H22" s="18"/>
      <c r="I22" s="10"/>
      <c r="J22" s="18"/>
      <c r="K22" s="18"/>
      <c r="N22" s="18"/>
      <c r="O22" s="18"/>
      <c r="R22" s="18"/>
      <c r="S22" s="18"/>
      <c r="V22" s="18"/>
      <c r="W22" s="18"/>
    </row>
    <row r="23" spans="1:24" ht="12.75" customHeight="1" x14ac:dyDescent="0.2">
      <c r="A23" s="51" t="s">
        <v>23</v>
      </c>
      <c r="B23" s="80" t="s">
        <v>89</v>
      </c>
      <c r="C23"/>
      <c r="D23" s="133"/>
      <c r="E23" s="16"/>
      <c r="F23" s="17"/>
      <c r="G23" s="18"/>
      <c r="H23" s="18"/>
      <c r="I23" s="10"/>
      <c r="J23" s="18"/>
      <c r="K23" s="18"/>
      <c r="N23" s="18"/>
      <c r="O23" s="18"/>
      <c r="R23" s="18"/>
      <c r="S23" s="18"/>
      <c r="V23" s="18"/>
      <c r="W23" s="18"/>
    </row>
    <row r="24" spans="1:24" ht="12.75" customHeight="1" x14ac:dyDescent="0.2">
      <c r="A24" s="53" t="s">
        <v>85</v>
      </c>
      <c r="B24" s="110" t="s">
        <v>83</v>
      </c>
      <c r="C24" s="135"/>
      <c r="D24" s="136"/>
      <c r="E24" s="16"/>
      <c r="F24" s="17"/>
      <c r="G24" s="18"/>
      <c r="H24" s="18"/>
      <c r="I24" s="10"/>
      <c r="J24" s="18"/>
      <c r="K24" s="18"/>
      <c r="N24" s="18"/>
      <c r="O24" s="18"/>
      <c r="R24" s="18"/>
      <c r="S24" s="18"/>
      <c r="V24" s="18"/>
      <c r="W24" s="18"/>
    </row>
    <row r="25" spans="1:24" s="14" customFormat="1" ht="12.75" customHeight="1" x14ac:dyDescent="0.2">
      <c r="B25" s="15"/>
      <c r="C25" s="15"/>
      <c r="D25" s="15"/>
      <c r="E25" s="16"/>
      <c r="F25" s="17"/>
      <c r="G25" s="18"/>
      <c r="H25" s="18"/>
      <c r="I25" s="19"/>
      <c r="J25" s="18"/>
      <c r="K25" s="18"/>
      <c r="L25" s="15"/>
      <c r="M25" s="15"/>
      <c r="N25" s="18"/>
      <c r="O25" s="18"/>
      <c r="P25" s="15"/>
      <c r="Q25" s="15"/>
      <c r="R25" s="18"/>
      <c r="S25" s="18"/>
      <c r="T25" s="15"/>
      <c r="U25" s="15"/>
      <c r="V25" s="18"/>
      <c r="W25" s="18"/>
      <c r="X25" s="15"/>
    </row>
    <row r="26" spans="1:24" s="71" customFormat="1" ht="13.6" x14ac:dyDescent="0.2">
      <c r="A26" s="119" t="s">
        <v>46</v>
      </c>
      <c r="B26" s="120"/>
      <c r="C26" s="120"/>
      <c r="D26" s="120"/>
      <c r="E26" s="120"/>
      <c r="F26" s="120"/>
      <c r="G26" s="120"/>
      <c r="H26" s="121"/>
      <c r="J26" s="113" t="s">
        <v>2</v>
      </c>
      <c r="K26" s="113"/>
      <c r="L26" s="113"/>
      <c r="M26" s="67"/>
      <c r="N26" s="114" t="s">
        <v>3</v>
      </c>
      <c r="O26" s="115"/>
      <c r="P26" s="116"/>
      <c r="Q26" s="67"/>
      <c r="R26" s="114" t="s">
        <v>4</v>
      </c>
      <c r="S26" s="115"/>
      <c r="T26" s="116"/>
      <c r="U26" s="67"/>
      <c r="V26" s="114" t="s">
        <v>5</v>
      </c>
      <c r="W26" s="115"/>
      <c r="X26" s="116"/>
    </row>
    <row r="27" spans="1:24" s="96" customFormat="1" ht="27.2" x14ac:dyDescent="0.25">
      <c r="A27" s="92"/>
      <c r="B27" s="92"/>
      <c r="C27" s="92"/>
      <c r="D27" s="103" t="s">
        <v>22</v>
      </c>
      <c r="E27" s="85" t="s">
        <v>21</v>
      </c>
      <c r="F27" s="83" t="s">
        <v>8</v>
      </c>
      <c r="G27" s="83" t="str">
        <f>$G$8</f>
        <v>FY 26</v>
      </c>
      <c r="H27" s="84" t="str">
        <f>$H$8</f>
        <v>FY 27</v>
      </c>
      <c r="I27" s="1"/>
      <c r="J27" s="83" t="str">
        <f>$G$8</f>
        <v>FY 26</v>
      </c>
      <c r="K27" s="84" t="str">
        <f>$H$8</f>
        <v>FY 27</v>
      </c>
      <c r="L27" s="85" t="s">
        <v>9</v>
      </c>
      <c r="M27" s="86"/>
      <c r="N27" s="83" t="str">
        <f>$G$8</f>
        <v>FY 26</v>
      </c>
      <c r="O27" s="84" t="str">
        <f>$H$8</f>
        <v>FY 27</v>
      </c>
      <c r="P27" s="85" t="s">
        <v>9</v>
      </c>
      <c r="Q27" s="86"/>
      <c r="R27" s="83" t="str">
        <f>$G$8</f>
        <v>FY 26</v>
      </c>
      <c r="S27" s="84" t="str">
        <f>$H$8</f>
        <v>FY 27</v>
      </c>
      <c r="T27" s="85" t="s">
        <v>9</v>
      </c>
      <c r="U27" s="86"/>
      <c r="V27" s="83" t="str">
        <f>$G$8</f>
        <v>FY 26</v>
      </c>
      <c r="W27" s="84" t="str">
        <f>$H$8</f>
        <v>FY 27</v>
      </c>
      <c r="X27" s="85" t="s">
        <v>9</v>
      </c>
    </row>
    <row r="28" spans="1:24" ht="4.95" customHeight="1" x14ac:dyDescent="0.25">
      <c r="A28" s="88"/>
      <c r="B28" s="88"/>
      <c r="C28" s="88"/>
      <c r="D28" s="88"/>
      <c r="E28" s="89"/>
      <c r="F28" s="89"/>
      <c r="G28" s="89"/>
      <c r="H28" s="90"/>
      <c r="J28" s="89"/>
      <c r="K28" s="90"/>
      <c r="L28" s="91"/>
      <c r="M28" s="86"/>
      <c r="N28" s="89"/>
      <c r="O28" s="90"/>
      <c r="P28" s="91"/>
      <c r="Q28" s="86"/>
      <c r="R28" s="89"/>
      <c r="S28" s="90"/>
      <c r="T28" s="91"/>
      <c r="U28" s="86"/>
      <c r="V28" s="89"/>
      <c r="W28" s="90"/>
      <c r="X28" s="91"/>
    </row>
    <row r="29" spans="1:24" s="71" customFormat="1" ht="12.9" x14ac:dyDescent="0.2">
      <c r="A29" s="76"/>
      <c r="B29" s="76"/>
      <c r="C29" s="76"/>
      <c r="D29" s="68"/>
      <c r="E29" s="73"/>
      <c r="F29" s="68"/>
      <c r="G29" s="70"/>
      <c r="H29" s="70"/>
      <c r="I29" s="75"/>
      <c r="J29" s="70"/>
      <c r="K29" s="70"/>
      <c r="L29" s="70"/>
      <c r="M29" s="74"/>
      <c r="N29" s="70"/>
      <c r="O29" s="70"/>
      <c r="P29" s="70"/>
      <c r="Q29" s="74"/>
      <c r="R29" s="70"/>
      <c r="S29" s="70"/>
      <c r="T29" s="70"/>
      <c r="U29" s="74"/>
      <c r="V29" s="70"/>
      <c r="W29" s="70"/>
      <c r="X29" s="70"/>
    </row>
    <row r="30" spans="1:24" s="71" customFormat="1" ht="12.9" x14ac:dyDescent="0.2">
      <c r="A30" s="76"/>
      <c r="B30" s="76"/>
      <c r="C30" s="76"/>
      <c r="D30" s="68"/>
      <c r="E30" s="73"/>
      <c r="F30" s="68"/>
      <c r="G30" s="70"/>
      <c r="H30" s="70"/>
      <c r="I30" s="75"/>
      <c r="J30" s="70"/>
      <c r="K30" s="70"/>
      <c r="L30" s="70"/>
      <c r="M30" s="74"/>
      <c r="N30" s="70"/>
      <c r="O30" s="70"/>
      <c r="P30" s="70"/>
      <c r="Q30" s="74"/>
      <c r="R30" s="70"/>
      <c r="S30" s="70"/>
      <c r="T30" s="70"/>
      <c r="U30" s="74"/>
      <c r="V30" s="70"/>
      <c r="W30" s="70"/>
      <c r="X30" s="70"/>
    </row>
    <row r="31" spans="1:24" s="71" customFormat="1" ht="12.9" x14ac:dyDescent="0.2">
      <c r="A31" s="76"/>
      <c r="B31" s="76"/>
      <c r="C31" s="76"/>
      <c r="D31" s="68"/>
      <c r="E31" s="73"/>
      <c r="F31" s="68"/>
      <c r="G31" s="70"/>
      <c r="H31" s="70"/>
      <c r="I31" s="75"/>
      <c r="J31" s="70"/>
      <c r="K31" s="70"/>
      <c r="L31" s="70"/>
      <c r="M31" s="74"/>
      <c r="N31" s="70"/>
      <c r="O31" s="70"/>
      <c r="P31" s="70"/>
      <c r="Q31" s="74"/>
      <c r="R31" s="70"/>
      <c r="S31" s="70"/>
      <c r="T31" s="70"/>
      <c r="U31" s="74"/>
      <c r="V31" s="70"/>
      <c r="W31" s="70"/>
      <c r="X31" s="70"/>
    </row>
    <row r="32" spans="1:24" ht="4.95" customHeight="1" thickBot="1" x14ac:dyDescent="0.3">
      <c r="A32" s="87"/>
      <c r="B32" s="87"/>
      <c r="C32" s="87"/>
      <c r="D32" s="88"/>
      <c r="E32" s="89"/>
      <c r="F32" s="89"/>
      <c r="G32" s="89"/>
      <c r="H32" s="90"/>
      <c r="J32" s="89"/>
      <c r="K32" s="90"/>
      <c r="L32" s="91"/>
      <c r="M32" s="86"/>
      <c r="N32" s="89"/>
      <c r="O32" s="90"/>
      <c r="P32" s="91"/>
      <c r="Q32" s="86"/>
      <c r="R32" s="89"/>
      <c r="S32" s="90"/>
      <c r="T32" s="91"/>
      <c r="U32" s="86"/>
      <c r="V32" s="89"/>
      <c r="W32" s="90"/>
      <c r="X32" s="91"/>
    </row>
    <row r="33" spans="1:23" s="3" customFormat="1" ht="14.95" thickTop="1" thickBot="1" x14ac:dyDescent="0.25">
      <c r="C33" s="5"/>
      <c r="D33" s="112" t="s">
        <v>53</v>
      </c>
      <c r="E33" s="112"/>
      <c r="F33" s="7"/>
      <c r="G33" s="9">
        <f>SUM(G28:G32)</f>
        <v>0</v>
      </c>
      <c r="H33" s="9">
        <f>SUM(H28:H32)</f>
        <v>0</v>
      </c>
      <c r="I33" s="4"/>
      <c r="J33" s="9">
        <f>SUM(J28:J32)</f>
        <v>0</v>
      </c>
      <c r="K33" s="9">
        <f>SUM(K28:K32)</f>
        <v>0</v>
      </c>
      <c r="M33" s="8"/>
      <c r="N33" s="9">
        <f>SUM(N28:N32)</f>
        <v>0</v>
      </c>
      <c r="O33" s="9">
        <f>SUM(O28:O32)</f>
        <v>0</v>
      </c>
      <c r="Q33" s="8"/>
      <c r="R33" s="9">
        <f>SUM(R28:R32)</f>
        <v>0</v>
      </c>
      <c r="S33" s="9">
        <f>SUM(S28:S32)</f>
        <v>0</v>
      </c>
      <c r="U33" s="8"/>
      <c r="V33" s="9">
        <f>SUM(V28:V32)</f>
        <v>0</v>
      </c>
      <c r="W33" s="9">
        <f>SUM(W28:W32)</f>
        <v>0</v>
      </c>
    </row>
    <row r="34" spans="1:23" s="3" customFormat="1" ht="14.3" thickTop="1" x14ac:dyDescent="0.2">
      <c r="A34" s="48" t="s">
        <v>22</v>
      </c>
      <c r="B34" s="49"/>
      <c r="C34" s="49"/>
      <c r="D34" s="50"/>
      <c r="E34" s="6" t="s">
        <v>39</v>
      </c>
      <c r="F34" s="7"/>
      <c r="G34" s="4"/>
      <c r="H34" s="4"/>
      <c r="I34" s="4"/>
      <c r="J34" s="4"/>
      <c r="K34" s="4"/>
      <c r="M34" s="8"/>
      <c r="N34" s="4"/>
      <c r="O34" s="4"/>
      <c r="Q34" s="8"/>
      <c r="R34" s="4"/>
      <c r="S34" s="4"/>
      <c r="U34" s="8"/>
      <c r="V34" s="4"/>
      <c r="W34" s="4"/>
    </row>
    <row r="35" spans="1:23" s="3" customFormat="1" ht="13.6" x14ac:dyDescent="0.2">
      <c r="A35" s="51" t="s">
        <v>23</v>
      </c>
      <c r="B35" s="22" t="s">
        <v>25</v>
      </c>
      <c r="C35" s="23"/>
      <c r="D35" s="52"/>
      <c r="E35" s="6"/>
      <c r="F35" s="7"/>
      <c r="G35" s="4"/>
      <c r="H35" s="4"/>
      <c r="I35" s="4"/>
      <c r="J35" s="4"/>
      <c r="K35" s="4"/>
      <c r="M35" s="8"/>
      <c r="N35" s="4"/>
      <c r="O35" s="4"/>
      <c r="Q35" s="8"/>
      <c r="R35" s="4"/>
      <c r="S35" s="4"/>
      <c r="U35" s="8"/>
      <c r="V35" s="4"/>
      <c r="W35" s="4"/>
    </row>
    <row r="36" spans="1:23" s="3" customFormat="1" ht="12.9" x14ac:dyDescent="0.2">
      <c r="A36" s="51" t="s">
        <v>24</v>
      </c>
      <c r="B36" s="22" t="s">
        <v>26</v>
      </c>
      <c r="C36" s="23"/>
      <c r="D36" s="52"/>
      <c r="E36" s="5" t="s">
        <v>35</v>
      </c>
      <c r="F36" s="7" t="s">
        <v>13</v>
      </c>
      <c r="G36" s="4">
        <f>(SUMIFS(G28:G32,$F28:$F32,$F36,$D28:$D32,"P"))</f>
        <v>0</v>
      </c>
      <c r="H36" s="4">
        <f>(SUMIFS(H28:H32,$F28:$F32,$F36,$D28:$D32,"P"))</f>
        <v>0</v>
      </c>
      <c r="I36" s="4"/>
      <c r="J36" s="4">
        <f>(SUMIFS(J28:J32,$F28:$F32,$F36,$D28:$D32,"P"))</f>
        <v>0</v>
      </c>
      <c r="K36" s="4">
        <f>(SUMIFS(K28:K32,$F28:$F32,$F36,$D28:$D32,"P"))</f>
        <v>0</v>
      </c>
      <c r="M36" s="8"/>
      <c r="N36" s="4">
        <f>(SUMIFS(N28:N32,$F28:$F32,$F36,$D28:$D32,"P"))</f>
        <v>0</v>
      </c>
      <c r="O36" s="4">
        <f>(SUMIFS(O28:O32,$F28:$F32,$F36,$D28:$D32,"P"))</f>
        <v>0</v>
      </c>
      <c r="Q36" s="8"/>
      <c r="R36" s="4">
        <f>(SUMIFS(R28:R32,$F28:$F32,$F36,$D28:$D32,"P"))</f>
        <v>0</v>
      </c>
      <c r="S36" s="4">
        <f>(SUMIFS(S28:S32,$F28:$F32,$F36,$D28:$D32,"P"))</f>
        <v>0</v>
      </c>
      <c r="U36" s="8"/>
      <c r="V36" s="4">
        <f>(SUMIFS(V28:V32,$F28:$F32,$F36,$D28:$D32,"P"))</f>
        <v>0</v>
      </c>
      <c r="W36" s="4">
        <f>(SUMIFS(W28:W32,$F28:$F32,$F36,$D28:$D32,"P"))</f>
        <v>0</v>
      </c>
    </row>
    <row r="37" spans="1:23" s="3" customFormat="1" ht="12.9" x14ac:dyDescent="0.2">
      <c r="A37" s="51" t="s">
        <v>13</v>
      </c>
      <c r="B37" s="22" t="s">
        <v>27</v>
      </c>
      <c r="C37" s="23"/>
      <c r="D37" s="52"/>
      <c r="E37" s="34" t="s">
        <v>36</v>
      </c>
      <c r="F37" s="38" t="s">
        <v>34</v>
      </c>
      <c r="G37" s="36">
        <f>(SUMIFS(G28:G32,$F28:$F32,$F37,$D28:$D32,"P"))</f>
        <v>0</v>
      </c>
      <c r="H37" s="36">
        <f>(SUMIFS(H28:H32,$F28:$F32,$F37,$D28:$D32,"P"))</f>
        <v>0</v>
      </c>
      <c r="I37" s="36"/>
      <c r="J37" s="36">
        <f>(SUMIFS(J28:J32,$F28:$F32,$F37,$D28:$D32,"P"))</f>
        <v>0</v>
      </c>
      <c r="K37" s="36">
        <f>(SUMIFS(K28:K32,$F28:$F32,$F37,$D28:$D32,"P"))</f>
        <v>0</v>
      </c>
      <c r="M37" s="8"/>
      <c r="N37" s="4">
        <f>(SUMIFS(N28:N32,$F28:$F32,$F37,$D28:$D32,"P"))</f>
        <v>0</v>
      </c>
      <c r="O37" s="4">
        <f>(SUMIFS(O28:O32,$F28:$F32,$F37,$D28:$D32,"P"))</f>
        <v>0</v>
      </c>
      <c r="Q37" s="8"/>
      <c r="R37" s="4">
        <f>(SUMIFS(R28:R32,$F28:$F32,$F37,$D28:$D32,"P"))</f>
        <v>0</v>
      </c>
      <c r="S37" s="4">
        <f>(SUMIFS(S28:S32,$F28:$F32,$F37,$D28:$D32,"P"))</f>
        <v>0</v>
      </c>
      <c r="U37" s="8"/>
      <c r="V37" s="4">
        <f>(SUMIFS(V28:V32,$F28:$F32,$F37,$D28:$D32,"P"))</f>
        <v>0</v>
      </c>
      <c r="W37" s="4">
        <f>(SUMIFS(W28:W32,$F28:$F32,$F37,$D28:$D32,"P"))</f>
        <v>0</v>
      </c>
    </row>
    <row r="38" spans="1:23" s="3" customFormat="1" ht="12.9" x14ac:dyDescent="0.2">
      <c r="A38" s="51" t="s">
        <v>12</v>
      </c>
      <c r="B38" s="22" t="s">
        <v>28</v>
      </c>
      <c r="C38" s="23"/>
      <c r="D38" s="52"/>
      <c r="E38" s="5" t="s">
        <v>42</v>
      </c>
      <c r="F38" s="7" t="s">
        <v>13</v>
      </c>
      <c r="G38" s="4">
        <f>(SUMIFS(G28:G32,$F28:$F32,$F38,$D28:$D32,"L"))</f>
        <v>0</v>
      </c>
      <c r="H38" s="4">
        <f>(SUMIFS(H28:H32,$F28:$F32,$F38,$D28:$D32,"L"))</f>
        <v>0</v>
      </c>
      <c r="I38" s="4"/>
      <c r="J38" s="4">
        <f>(SUMIFS(J28:J32,$F28:$F32,$F38,$D28:$D32,"L"))</f>
        <v>0</v>
      </c>
      <c r="K38" s="4">
        <f>(SUMIFS(K28:K32,$F28:$F32,$F38,$D28:$D32,"L"))</f>
        <v>0</v>
      </c>
      <c r="M38" s="8"/>
      <c r="N38" s="4">
        <f>(SUMIFS(N28:N32,$F28:$F32,$F38,$D28:$D32,"L"))</f>
        <v>0</v>
      </c>
      <c r="O38" s="4">
        <f>(SUMIFS(O28:O32,$F28:$F32,$F38,$D28:$D32,"L"))</f>
        <v>0</v>
      </c>
      <c r="Q38" s="8"/>
      <c r="R38" s="4">
        <f>(SUMIFS(R28:R32,$F28:$F32,$F38,$D28:$D32,"L"))</f>
        <v>0</v>
      </c>
      <c r="S38" s="4">
        <f>(SUMIFS(S28:S32,$F28:$F32,$F38,$D28:$D32,"L"))</f>
        <v>0</v>
      </c>
      <c r="U38" s="8"/>
      <c r="V38" s="4">
        <f>(SUMIFS(V28:V32,$F28:$F32,$F38,$D28:$D32,"L"))</f>
        <v>0</v>
      </c>
      <c r="W38" s="4">
        <f>(SUMIFS(W28:W32,$F28:$F32,$F38,$D28:$D32,"L"))</f>
        <v>0</v>
      </c>
    </row>
    <row r="39" spans="1:23" s="3" customFormat="1" ht="12.9" x14ac:dyDescent="0.2">
      <c r="A39" s="53" t="s">
        <v>14</v>
      </c>
      <c r="B39" s="108" t="s">
        <v>29</v>
      </c>
      <c r="C39" s="107"/>
      <c r="D39" s="56"/>
      <c r="E39" s="34" t="s">
        <v>43</v>
      </c>
      <c r="F39" s="38" t="s">
        <v>34</v>
      </c>
      <c r="G39" s="36">
        <f>(SUMIFS(G28:G32,$F28:$F32,$F39,$D28:$D32,"L"))</f>
        <v>0</v>
      </c>
      <c r="H39" s="36">
        <f>(SUMIFS(H28:H32,$F28:$F32,$F39,$D28:$D32,"L"))</f>
        <v>0</v>
      </c>
      <c r="I39" s="36"/>
      <c r="J39" s="36">
        <f>(SUMIFS(J28:J32,$F28:$F32,$F39,$D28:$D32,"L"))</f>
        <v>0</v>
      </c>
      <c r="K39" s="36">
        <f>(SUMIFS(K28:K32,$F28:$F32,$F39,$D28:$D32,"L"))</f>
        <v>0</v>
      </c>
      <c r="M39" s="8"/>
      <c r="N39" s="4">
        <f>(SUMIFS(N28:N32,$F28:$F32,$F39,$D28:$D32,"L"))</f>
        <v>0</v>
      </c>
      <c r="O39" s="4">
        <f>(SUMIFS(O28:O32,$F28:$F32,$F39,$D28:$D32,"L"))</f>
        <v>0</v>
      </c>
      <c r="Q39" s="8"/>
      <c r="R39" s="4">
        <f>(SUMIFS(R28:R32,$F28:$F32,$F39,$D28:$D32,"L"))</f>
        <v>0</v>
      </c>
      <c r="S39" s="4">
        <f>(SUMIFS(S28:S32,$F28:$F32,$F39,$D28:$D32,"L"))</f>
        <v>0</v>
      </c>
      <c r="U39" s="8"/>
      <c r="V39" s="4">
        <f>(SUMIFS(V28:V32,$F28:$F32,$F39,$D28:$D32,"L"))</f>
        <v>0</v>
      </c>
      <c r="W39" s="4">
        <f>(SUMIFS(W28:W32,$F28:$F32,$F39,$D28:$D32,"L"))</f>
        <v>0</v>
      </c>
    </row>
    <row r="40" spans="1:23" s="3" customFormat="1" ht="12.9" x14ac:dyDescent="0.2">
      <c r="A40" s="21"/>
      <c r="B40" s="22"/>
      <c r="C40" s="23"/>
      <c r="D40" s="20"/>
      <c r="E40" s="5" t="s">
        <v>37</v>
      </c>
      <c r="F40" s="7" t="s">
        <v>13</v>
      </c>
      <c r="G40" s="4">
        <f>(SUMIFS(G28:G32,$F28:$F32,$F40,$D28:$D32,"D"))</f>
        <v>0</v>
      </c>
      <c r="H40" s="4">
        <f>(SUMIFS(H28:H32,$F28:$F32,$F40,$D28:$D32,"D"))</f>
        <v>0</v>
      </c>
      <c r="I40" s="4"/>
      <c r="J40" s="4">
        <f>(SUMIFS(J28:J32,$F28:$F32,$F40,$D28:$D32,"D"))</f>
        <v>0</v>
      </c>
      <c r="K40" s="4">
        <f>(SUMIFS(K28:K32,$F28:$F32,$F40,$D28:$D32,"D"))</f>
        <v>0</v>
      </c>
      <c r="M40" s="8"/>
      <c r="N40" s="4">
        <f>(SUMIFS(N28:N32,$F28:$F32,$F40,$D28:$D32,"D"))</f>
        <v>0</v>
      </c>
      <c r="O40" s="4">
        <f>(SUMIFS(O28:O32,$F28:$F32,$F40,$D28:$D32,"D"))</f>
        <v>0</v>
      </c>
      <c r="Q40" s="8"/>
      <c r="R40" s="4">
        <f>(SUMIFS(R28:R32,$F28:$F32,$F40,$D28:$D32,"D"))</f>
        <v>0</v>
      </c>
      <c r="S40" s="4">
        <f>(SUMIFS(S28:S32,$F28:$F32,$F40,$D28:$D32,"D"))</f>
        <v>0</v>
      </c>
      <c r="U40" s="8"/>
      <c r="V40" s="4">
        <f>(SUMIFS(V28:V32,$F28:$F32,$F40,$D28:$D32,"D"))</f>
        <v>0</v>
      </c>
      <c r="W40" s="4">
        <f>(SUMIFS(W28:W32,$F28:$F32,$F40,$D28:$D32,"D"))</f>
        <v>0</v>
      </c>
    </row>
    <row r="41" spans="1:23" s="3" customFormat="1" ht="12.9" x14ac:dyDescent="0.2">
      <c r="A41" s="21"/>
      <c r="B41" s="22"/>
      <c r="C41" s="23"/>
      <c r="D41" s="20"/>
      <c r="E41" s="34" t="s">
        <v>38</v>
      </c>
      <c r="F41" s="38" t="s">
        <v>34</v>
      </c>
      <c r="G41" s="36">
        <f>(SUMIFS(G28:G32,$F28:$F32,$F41,$D28:$D32,"D"))</f>
        <v>0</v>
      </c>
      <c r="H41" s="36">
        <f>(SUMIFS(H28:H32,$F28:$F32,$F41,$D28:$D32,"D"))</f>
        <v>0</v>
      </c>
      <c r="I41" s="36"/>
      <c r="J41" s="36">
        <f>(SUMIFS(J28:J32,$F28:$F32,$F41,$D28:$D32,"D"))</f>
        <v>0</v>
      </c>
      <c r="K41" s="36">
        <f>(SUMIFS(K28:K32,$F28:$F32,$F41,$D28:$D32,"D"))</f>
        <v>0</v>
      </c>
      <c r="M41" s="8"/>
      <c r="N41" s="4">
        <f>(SUMIFS(N28:N32,$F28:$F32,$F41,$D28:$D32,"D"))</f>
        <v>0</v>
      </c>
      <c r="O41" s="4">
        <f>(SUMIFS(O28:O32,$F28:$F32,$F41,$D28:$D32,"D"))</f>
        <v>0</v>
      </c>
      <c r="Q41" s="8"/>
      <c r="R41" s="4">
        <f>(SUMIFS(R28:R32,$F28:$F32,$F41,$D28:$D32,"D"))</f>
        <v>0</v>
      </c>
      <c r="S41" s="4">
        <f>(SUMIFS(S28:S32,$F28:$F32,$F41,$D28:$D32,"D"))</f>
        <v>0</v>
      </c>
      <c r="U41" s="8"/>
      <c r="V41" s="4">
        <f>(SUMIFS(V28:V32,$F28:$F32,$F41,$D28:$D32,"D"))</f>
        <v>0</v>
      </c>
      <c r="W41" s="4">
        <f>(SUMIFS(W28:W32,$F28:$F32,$F41,$D28:$D32,"D"))</f>
        <v>0</v>
      </c>
    </row>
    <row r="42" spans="1:23" s="3" customFormat="1" ht="12.9" x14ac:dyDescent="0.2">
      <c r="A42" s="21"/>
      <c r="B42" s="22"/>
      <c r="C42" s="23"/>
      <c r="D42" s="20"/>
      <c r="E42" s="5" t="s">
        <v>40</v>
      </c>
      <c r="F42" s="7" t="s">
        <v>13</v>
      </c>
      <c r="G42" s="4">
        <f>(SUMIFS(G28:G32,$F28:$F32,$F42,$D28:$D32,"C"))</f>
        <v>0</v>
      </c>
      <c r="H42" s="4">
        <f>(SUMIFS(H28:H32,$F28:$F32,$F42,$D28:$D32,"C"))</f>
        <v>0</v>
      </c>
      <c r="I42" s="4"/>
      <c r="J42" s="4">
        <f>(SUMIFS(J28:J32,$F28:$F32,$F42,$D28:$D32,"C"))</f>
        <v>0</v>
      </c>
      <c r="K42" s="4">
        <f>(SUMIFS(K28:K32,$F28:$F32,$F42,$D28:$D32,"C"))</f>
        <v>0</v>
      </c>
      <c r="M42" s="8"/>
      <c r="N42" s="4">
        <f>(SUMIFS(N28:N32,$F28:$F32,$F42,$D28:$D32,"C"))</f>
        <v>0</v>
      </c>
      <c r="O42" s="4">
        <f>(SUMIFS(O28:O32,$F28:$F32,$F42,$D28:$D32,"C"))</f>
        <v>0</v>
      </c>
      <c r="Q42" s="8"/>
      <c r="R42" s="4">
        <f>(SUMIFS(R28:R32,$F28:$F32,$F42,$D28:$D32,"C"))</f>
        <v>0</v>
      </c>
      <c r="S42" s="4">
        <f>(SUMIFS(S28:S32,$F28:$F32,$F42,$D28:$D32,"C"))</f>
        <v>0</v>
      </c>
      <c r="U42" s="8"/>
      <c r="V42" s="4">
        <f>(SUMIFS(V28:V32,$F28:$F32,$F42,$D28:$D32,"C"))</f>
        <v>0</v>
      </c>
      <c r="W42" s="4">
        <f>(SUMIFS(W28:W32,$F28:$F32,$F42,$D28:$D32,"C"))</f>
        <v>0</v>
      </c>
    </row>
    <row r="43" spans="1:23" s="3" customFormat="1" ht="12.9" x14ac:dyDescent="0.2">
      <c r="A43" s="21"/>
      <c r="B43" s="22"/>
      <c r="C43" s="23"/>
      <c r="D43" s="20"/>
      <c r="E43" s="34" t="s">
        <v>41</v>
      </c>
      <c r="F43" s="38" t="s">
        <v>34</v>
      </c>
      <c r="G43" s="36">
        <f>(SUMIFS(G28:G32,$F28:$F32,$F43,$D28:$D32,"C"))</f>
        <v>0</v>
      </c>
      <c r="H43" s="36">
        <f>(SUMIFS(H28:H32,$F28:$F32,$F43,$D28:$D32,"C"))</f>
        <v>0</v>
      </c>
      <c r="I43" s="36"/>
      <c r="J43" s="36">
        <f>(SUMIFS(J28:J32,$F28:$F32,$F43,$D28:$D32,"C"))</f>
        <v>0</v>
      </c>
      <c r="K43" s="36">
        <f>(SUMIFS(K28:K32,$F28:$F32,$F43,$D28:$D32,"C"))</f>
        <v>0</v>
      </c>
      <c r="M43" s="8"/>
      <c r="N43" s="4">
        <f>(SUMIFS(N28:N32,$F28:$F32,$F43,$D28:$D32,"C"))</f>
        <v>0</v>
      </c>
      <c r="O43" s="4">
        <f>(SUMIFS(O28:O32,$F28:$F32,$F43,$D28:$D32,"C"))</f>
        <v>0</v>
      </c>
      <c r="Q43" s="8"/>
      <c r="R43" s="4">
        <f>(SUMIFS(R28:R32,$F28:$F32,$F43,$D28:$D32,"C"))</f>
        <v>0</v>
      </c>
      <c r="S43" s="4">
        <f>(SUMIFS(S28:S32,$F28:$F32,$F43,$D28:$D32,"C"))</f>
        <v>0</v>
      </c>
      <c r="U43" s="8"/>
      <c r="V43" s="4">
        <f>(SUMIFS(V28:V32,$F28:$F32,$F43,$D28:$D32,"C"))</f>
        <v>0</v>
      </c>
      <c r="W43" s="4">
        <f>(SUMIFS(W28:W32,$F28:$F32,$F43,$D28:$D32,"C"))</f>
        <v>0</v>
      </c>
    </row>
    <row r="44" spans="1:23" s="3" customFormat="1" ht="12.9" x14ac:dyDescent="0.2">
      <c r="A44" s="21"/>
      <c r="B44" s="22"/>
      <c r="C44" s="23"/>
      <c r="D44" s="20"/>
      <c r="E44" s="5" t="s">
        <v>44</v>
      </c>
      <c r="F44" s="7" t="s">
        <v>13</v>
      </c>
      <c r="G44" s="4">
        <f>(SUMIFS(G28:G32,$F28:$F32,$F44,$D28:$D32,"E"))</f>
        <v>0</v>
      </c>
      <c r="H44" s="4">
        <f>(SUMIFS(H28:H32,$F28:$F32,$F44,$D28:$D32,"E"))</f>
        <v>0</v>
      </c>
      <c r="I44" s="4"/>
      <c r="J44" s="4">
        <f>(SUMIFS(J28:J32,$F28:$F32,$F44,$D28:$D32,"E"))</f>
        <v>0</v>
      </c>
      <c r="K44" s="4">
        <f>(SUMIFS(K28:K32,$F28:$F32,$F44,$D28:$D32,"E"))</f>
        <v>0</v>
      </c>
      <c r="M44" s="8"/>
      <c r="N44" s="4">
        <f>(SUMIFS(N28:N32,$F28:$F32,$F44,$D28:$D32,"E"))</f>
        <v>0</v>
      </c>
      <c r="O44" s="4">
        <f>(SUMIFS(O28:O32,$F28:$F32,$F44,$D28:$D32,"E"))</f>
        <v>0</v>
      </c>
      <c r="Q44" s="8"/>
      <c r="R44" s="4">
        <f>(SUMIFS(R28:R32,$F28:$F32,$F44,$D28:$D32,"E"))</f>
        <v>0</v>
      </c>
      <c r="S44" s="4">
        <f>(SUMIFS(S28:S32,$F28:$F32,$F44,$D28:$D32,"E"))</f>
        <v>0</v>
      </c>
      <c r="U44" s="8"/>
      <c r="V44" s="4">
        <f>(SUMIFS(V28:V32,$F28:$F32,$F44,$D28:$D32,"E"))</f>
        <v>0</v>
      </c>
      <c r="W44" s="4">
        <f>(SUMIFS(W28:W32,$F28:$F32,$F44,$D28:$D32,"E"))</f>
        <v>0</v>
      </c>
    </row>
    <row r="45" spans="1:23" s="3" customFormat="1" ht="12.9" x14ac:dyDescent="0.2">
      <c r="E45" s="106" t="s">
        <v>45</v>
      </c>
      <c r="F45" s="105" t="s">
        <v>34</v>
      </c>
      <c r="G45" s="41">
        <f>(SUMIFS(G28:G32,$F28:$F32,$F45,$D28:$D32,"E"))</f>
        <v>0</v>
      </c>
      <c r="H45" s="41">
        <f>(SUMIFS(H28:H32,$F28:$F32,$F45,$D28:$D32,"E"))</f>
        <v>0</v>
      </c>
      <c r="I45" s="42"/>
      <c r="J45" s="41">
        <f>(SUMIFS(J28:J32,$F28:$F32,$F45,$D28:$D32,"E"))</f>
        <v>0</v>
      </c>
      <c r="K45" s="41">
        <f>(SUMIFS(K28:K32,$F28:$F32,$F45,$D28:$D32,"E"))</f>
        <v>0</v>
      </c>
      <c r="M45" s="8"/>
      <c r="N45" s="41">
        <f>(SUMIFS(N28:N32,$F28:$F32,$F45,$D28:$D32,"E"))</f>
        <v>0</v>
      </c>
      <c r="O45" s="41">
        <f>(SUMIFS(O28:O32,$F28:$F32,$F45,$D28:$D32,"E"))</f>
        <v>0</v>
      </c>
      <c r="Q45" s="8"/>
      <c r="R45" s="41">
        <f>(SUMIFS(R28:R32,$F28:$F32,$F45,$D28:$D32,"E"))</f>
        <v>0</v>
      </c>
      <c r="S45" s="41">
        <f>(SUMIFS(S28:S32,$F28:$F32,$F45,$D28:$D32,"E"))</f>
        <v>0</v>
      </c>
      <c r="U45" s="8"/>
      <c r="V45" s="41">
        <f>(SUMIFS(V28:V32,$F28:$F32,$F45,$D28:$D32,"E"))</f>
        <v>0</v>
      </c>
      <c r="W45" s="41">
        <f>(SUMIFS(W28:W32,$F28:$F32,$F45,$D28:$D32,"E"))</f>
        <v>0</v>
      </c>
    </row>
    <row r="46" spans="1:23" s="3" customFormat="1" ht="13.6" x14ac:dyDescent="0.2">
      <c r="E46" s="29" t="s">
        <v>15</v>
      </c>
      <c r="F46" s="30"/>
      <c r="G46" s="30">
        <f>IF(SUM(G36:G45)=SUM(G33),SUM(G36:G45),"Error")</f>
        <v>0</v>
      </c>
      <c r="H46" s="30">
        <f>IF(SUM(H36:H45)=SUM(H33),SUM(H36:H45),"Error")</f>
        <v>0</v>
      </c>
      <c r="I46" s="31"/>
      <c r="J46" s="30">
        <f>IF(SUM(J36:J45)=SUM(J33),SUM(J36:J45),"Error")</f>
        <v>0</v>
      </c>
      <c r="K46" s="30">
        <f>IF(SUM(K36:K45)=SUM(K33),SUM(K36:K45),"Error")</f>
        <v>0</v>
      </c>
      <c r="M46" s="8"/>
      <c r="N46" s="30">
        <f>IF(SUM(N36:N45)=SUM(N33),SUM(N36:N45),"Error")</f>
        <v>0</v>
      </c>
      <c r="O46" s="30">
        <f>IF(SUM(O36:O45)=SUM(O33),SUM(O36:O45),"Error")</f>
        <v>0</v>
      </c>
      <c r="Q46" s="8"/>
      <c r="R46" s="30">
        <f>IF(SUM(R36:R45)=SUM(R33),SUM(R36:R45),"Error")</f>
        <v>0</v>
      </c>
      <c r="S46" s="30">
        <f>IF(SUM(S36:S45)=SUM(S33),SUM(S36:S45),"Error")</f>
        <v>0</v>
      </c>
      <c r="U46" s="8"/>
      <c r="V46" s="30">
        <f>IF(SUM(V36:V45)=SUM(V33),SUM(V36:V45),"Error")</f>
        <v>0</v>
      </c>
      <c r="W46" s="30">
        <f>IF(SUM(W36:W45)=SUM(W33),SUM(W36:W45),"Error")</f>
        <v>0</v>
      </c>
    </row>
    <row r="47" spans="1:23" s="3" customFormat="1" ht="13.6" x14ac:dyDescent="0.2">
      <c r="E47" s="16"/>
      <c r="F47" s="7"/>
      <c r="G47" s="4"/>
      <c r="H47" s="4"/>
      <c r="I47" s="4"/>
      <c r="J47" s="4"/>
      <c r="K47" s="4"/>
      <c r="M47" s="8"/>
      <c r="N47" s="4"/>
      <c r="O47" s="4"/>
      <c r="Q47" s="8"/>
      <c r="R47" s="4"/>
      <c r="S47" s="4"/>
      <c r="U47" s="8"/>
      <c r="V47" s="4"/>
      <c r="W47" s="4"/>
    </row>
    <row r="48" spans="1:23" s="3" customFormat="1" ht="12.9" x14ac:dyDescent="0.2">
      <c r="E48" s="5" t="s">
        <v>31</v>
      </c>
      <c r="F48" s="2" t="s">
        <v>13</v>
      </c>
      <c r="G48" s="4">
        <f>SUMIF($F36:$F45,$F48,G36:G45)</f>
        <v>0</v>
      </c>
      <c r="H48" s="4">
        <f>SUMIF($F36:$F45,$F48,H36:H45)</f>
        <v>0</v>
      </c>
      <c r="I48" s="4"/>
      <c r="J48" s="4">
        <f>SUMIF($F36:$F45,$F48,J36:J45)</f>
        <v>0</v>
      </c>
      <c r="K48" s="4">
        <f>SUMIF($F36:$F45,$F48,K36:K45)</f>
        <v>0</v>
      </c>
      <c r="M48" s="8"/>
      <c r="N48" s="4">
        <f>SUMIF($F36:$F45,$F48,N36:N45)</f>
        <v>0</v>
      </c>
      <c r="O48" s="4">
        <f>SUMIF($F36:$F45,$F48,O36:O45)</f>
        <v>0</v>
      </c>
      <c r="Q48" s="8"/>
      <c r="R48" s="4">
        <f>SUMIF($F36:$F45,$F48,R36:R45)</f>
        <v>0</v>
      </c>
      <c r="S48" s="4">
        <f>SUMIF($F36:$F45,$F48,S36:S45)</f>
        <v>0</v>
      </c>
      <c r="U48" s="8"/>
      <c r="V48" s="4">
        <f>SUMIF($F36:$F45,$F48,V36:V45)</f>
        <v>0</v>
      </c>
      <c r="W48" s="4">
        <v>0</v>
      </c>
    </row>
    <row r="49" spans="1:24" ht="12.75" customHeight="1" x14ac:dyDescent="0.2">
      <c r="E49" s="34" t="s">
        <v>33</v>
      </c>
      <c r="F49" s="35" t="s">
        <v>34</v>
      </c>
      <c r="G49" s="42">
        <f>SUMIF($F36:$F45,$F49,G36:G45)</f>
        <v>0</v>
      </c>
      <c r="H49" s="36">
        <f>SUMIF($F36:$F45,$F49,H36:H45)</f>
        <v>0</v>
      </c>
      <c r="I49" s="37"/>
      <c r="J49" s="36">
        <f>SUMIF($F36:$F45,$F49,J36:J45)</f>
        <v>0</v>
      </c>
      <c r="K49" s="36">
        <f>SUMIF($F36:$F45,$F49,K36:K45)</f>
        <v>0</v>
      </c>
      <c r="M49" s="8"/>
      <c r="N49" s="4">
        <f>SUMIF($F36:$F45,$F49,N36:N45)</f>
        <v>0</v>
      </c>
      <c r="O49" s="4">
        <f>SUMIF($F36:$F45,$F49,O36:O45)</f>
        <v>0</v>
      </c>
      <c r="Q49" s="8"/>
      <c r="R49" s="4">
        <f>SUMIF($F36:$F45,$F49,R36:R45)</f>
        <v>0</v>
      </c>
      <c r="S49" s="4">
        <f>SUMIF($F36:$F45,$F49,S36:S45)</f>
        <v>0</v>
      </c>
      <c r="U49" s="8"/>
      <c r="V49" s="4">
        <f>SUMIF($F36:$F45,$F49,V36:V45)</f>
        <v>0</v>
      </c>
      <c r="W49" s="4">
        <f>SUMIF($F36:$F45,$F49,W36:W45)</f>
        <v>0</v>
      </c>
    </row>
    <row r="50" spans="1:24" ht="12.75" customHeight="1" x14ac:dyDescent="0.2">
      <c r="A50" s="15"/>
      <c r="B50" s="15"/>
      <c r="C50" s="23"/>
      <c r="D50" s="23"/>
      <c r="E50" s="29" t="s">
        <v>54</v>
      </c>
      <c r="F50" s="32"/>
      <c r="G50" s="33">
        <f>IF(SUM(G46)=SUM(G33),SUM(G48:G49),"Error")</f>
        <v>0</v>
      </c>
      <c r="H50" s="33">
        <f>IF(SUM(H46)=SUM(H33),SUM(H48:H49),"Error")</f>
        <v>0</v>
      </c>
      <c r="I50" s="19"/>
      <c r="J50" s="33">
        <f>IF(SUM(J46)=SUM(J33),SUM(J48:J49),"Error")</f>
        <v>0</v>
      </c>
      <c r="K50" s="33">
        <f>IF(SUM(K46)=SUM(K33),SUM(K48:K49),"Error")</f>
        <v>0</v>
      </c>
      <c r="N50" s="33">
        <f>IF(SUM(N46)=SUM(N33),SUM(N48:N49),"Error")</f>
        <v>0</v>
      </c>
      <c r="O50" s="33">
        <f>IF(SUM(O46)=SUM(O33),SUM(O48:O49),"Error")</f>
        <v>0</v>
      </c>
      <c r="R50" s="33">
        <f>IF(SUM(R46)=SUM(R33),SUM(R48:R49),"Error")</f>
        <v>0</v>
      </c>
      <c r="S50" s="33">
        <f>IF(SUM(S46)=SUM(S33),SUM(S48:S49),"Error")</f>
        <v>0</v>
      </c>
      <c r="V50" s="33">
        <f>IF(SUM(V46)=SUM(V33),SUM(V48:V49),"Error")</f>
        <v>0</v>
      </c>
      <c r="W50" s="33">
        <f>IF(SUM(W46)=SUM(W33),SUM(W48:W49),"Error")</f>
        <v>0</v>
      </c>
    </row>
    <row r="51" spans="1:24" ht="12.75" customHeight="1" x14ac:dyDescent="0.2">
      <c r="A51" s="15"/>
      <c r="B51" s="15"/>
      <c r="C51" s="23"/>
      <c r="D51" s="23"/>
      <c r="E51" s="16"/>
      <c r="F51" s="17"/>
      <c r="G51" s="31"/>
      <c r="H51" s="18"/>
      <c r="I51" s="19"/>
      <c r="J51" s="18"/>
      <c r="K51" s="18"/>
      <c r="N51" s="18"/>
      <c r="O51" s="18"/>
      <c r="R51" s="18"/>
      <c r="S51" s="18"/>
      <c r="V51" s="18"/>
      <c r="W51" s="18"/>
    </row>
    <row r="52" spans="1:24" s="60" customFormat="1" ht="12.75" customHeight="1" x14ac:dyDescent="0.2">
      <c r="A52" s="119" t="s">
        <v>47</v>
      </c>
      <c r="B52" s="120"/>
      <c r="C52" s="120"/>
      <c r="D52" s="120"/>
      <c r="E52" s="120"/>
      <c r="F52" s="120"/>
      <c r="G52" s="120"/>
      <c r="H52" s="121"/>
      <c r="I52" s="71"/>
      <c r="J52" s="113" t="s">
        <v>2</v>
      </c>
      <c r="K52" s="113"/>
      <c r="L52" s="113"/>
      <c r="M52" s="67"/>
      <c r="N52" s="114" t="s">
        <v>3</v>
      </c>
      <c r="O52" s="115"/>
      <c r="P52" s="116"/>
      <c r="Q52" s="67"/>
      <c r="R52" s="114" t="s">
        <v>4</v>
      </c>
      <c r="S52" s="115"/>
      <c r="T52" s="116"/>
      <c r="U52" s="67"/>
      <c r="V52" s="114" t="s">
        <v>5</v>
      </c>
      <c r="W52" s="115"/>
      <c r="X52" s="116"/>
    </row>
    <row r="53" spans="1:24" ht="27.2" x14ac:dyDescent="0.25">
      <c r="A53" s="92"/>
      <c r="B53" s="92"/>
      <c r="C53" s="92"/>
      <c r="D53" s="103" t="s">
        <v>22</v>
      </c>
      <c r="E53" s="85" t="s">
        <v>21</v>
      </c>
      <c r="F53" s="83" t="s">
        <v>8</v>
      </c>
      <c r="G53" s="83" t="str">
        <f>$G$8</f>
        <v>FY 26</v>
      </c>
      <c r="H53" s="84" t="str">
        <f>$H$8</f>
        <v>FY 27</v>
      </c>
      <c r="J53" s="83" t="str">
        <f>$G$8</f>
        <v>FY 26</v>
      </c>
      <c r="K53" s="84" t="str">
        <f>$H$8</f>
        <v>FY 27</v>
      </c>
      <c r="L53" s="85" t="s">
        <v>9</v>
      </c>
      <c r="M53" s="86"/>
      <c r="N53" s="83" t="str">
        <f>$G$8</f>
        <v>FY 26</v>
      </c>
      <c r="O53" s="84" t="str">
        <f>$H$8</f>
        <v>FY 27</v>
      </c>
      <c r="P53" s="85" t="s">
        <v>9</v>
      </c>
      <c r="Q53" s="86"/>
      <c r="R53" s="83" t="str">
        <f>$G$8</f>
        <v>FY 26</v>
      </c>
      <c r="S53" s="84" t="str">
        <f>$H$8</f>
        <v>FY 27</v>
      </c>
      <c r="T53" s="85" t="s">
        <v>9</v>
      </c>
      <c r="U53" s="86"/>
      <c r="V53" s="83" t="str">
        <f>$G$8</f>
        <v>FY 26</v>
      </c>
      <c r="W53" s="84" t="str">
        <f>$H$8</f>
        <v>FY 27</v>
      </c>
      <c r="X53" s="85" t="s">
        <v>9</v>
      </c>
    </row>
    <row r="54" spans="1:24" ht="5.0999999999999996" customHeight="1" x14ac:dyDescent="0.25">
      <c r="A54" s="88"/>
      <c r="B54" s="88"/>
      <c r="C54" s="88"/>
      <c r="D54" s="88"/>
      <c r="E54" s="89"/>
      <c r="F54" s="89"/>
      <c r="G54" s="89"/>
      <c r="H54" s="90"/>
      <c r="J54" s="89"/>
      <c r="K54" s="90"/>
      <c r="L54" s="91"/>
      <c r="M54" s="86"/>
      <c r="N54" s="89"/>
      <c r="O54" s="90"/>
      <c r="P54" s="91"/>
      <c r="Q54" s="86"/>
      <c r="R54" s="89"/>
      <c r="S54" s="90"/>
      <c r="T54" s="91"/>
      <c r="U54" s="86"/>
      <c r="V54" s="89"/>
      <c r="W54" s="90"/>
      <c r="X54" s="91"/>
    </row>
    <row r="55" spans="1:24" s="60" customFormat="1" ht="12.9" x14ac:dyDescent="0.2">
      <c r="A55" s="76"/>
      <c r="B55" s="76"/>
      <c r="C55" s="76"/>
      <c r="D55" s="68"/>
      <c r="E55" s="73"/>
      <c r="F55" s="68"/>
      <c r="G55" s="70"/>
      <c r="H55" s="70"/>
      <c r="I55" s="75"/>
      <c r="J55" s="70"/>
      <c r="K55" s="70"/>
      <c r="L55" s="70"/>
      <c r="M55" s="74"/>
      <c r="N55" s="70"/>
      <c r="O55" s="70"/>
      <c r="P55" s="70"/>
      <c r="Q55" s="74"/>
      <c r="R55" s="70"/>
      <c r="S55" s="70"/>
      <c r="T55" s="70"/>
      <c r="U55" s="74"/>
      <c r="V55" s="70"/>
      <c r="W55" s="70"/>
      <c r="X55" s="70"/>
    </row>
    <row r="56" spans="1:24" s="60" customFormat="1" ht="12.9" x14ac:dyDescent="0.2">
      <c r="A56" s="76"/>
      <c r="B56" s="76"/>
      <c r="C56" s="76"/>
      <c r="D56" s="68"/>
      <c r="E56" s="73"/>
      <c r="F56" s="68"/>
      <c r="G56" s="70"/>
      <c r="H56" s="70"/>
      <c r="I56" s="75"/>
      <c r="J56" s="70"/>
      <c r="K56" s="70"/>
      <c r="L56" s="70"/>
      <c r="M56" s="74"/>
      <c r="N56" s="70"/>
      <c r="O56" s="70"/>
      <c r="P56" s="70"/>
      <c r="Q56" s="74"/>
      <c r="R56" s="70"/>
      <c r="S56" s="70"/>
      <c r="T56" s="70"/>
      <c r="U56" s="74"/>
      <c r="V56" s="70"/>
      <c r="W56" s="70"/>
      <c r="X56" s="70"/>
    </row>
    <row r="57" spans="1:24" s="60" customFormat="1" ht="12.9" x14ac:dyDescent="0.2">
      <c r="A57" s="76"/>
      <c r="B57" s="76"/>
      <c r="C57" s="76"/>
      <c r="D57" s="68"/>
      <c r="E57" s="73"/>
      <c r="F57" s="68"/>
      <c r="G57" s="70"/>
      <c r="H57" s="70"/>
      <c r="I57" s="75"/>
      <c r="J57" s="70"/>
      <c r="K57" s="70"/>
      <c r="L57" s="70"/>
      <c r="M57" s="74"/>
      <c r="N57" s="70"/>
      <c r="O57" s="70"/>
      <c r="P57" s="70"/>
      <c r="Q57" s="74"/>
      <c r="R57" s="70"/>
      <c r="S57" s="70"/>
      <c r="T57" s="70"/>
      <c r="U57" s="74"/>
      <c r="V57" s="70"/>
      <c r="W57" s="70"/>
      <c r="X57" s="70"/>
    </row>
    <row r="58" spans="1:24" ht="5.0999999999999996" customHeight="1" thickBot="1" x14ac:dyDescent="0.3">
      <c r="A58" s="87"/>
      <c r="B58" s="87"/>
      <c r="C58" s="87"/>
      <c r="D58" s="88"/>
      <c r="E58" s="89"/>
      <c r="F58" s="89"/>
      <c r="G58" s="89"/>
      <c r="H58" s="90"/>
      <c r="J58" s="89"/>
      <c r="K58" s="90"/>
      <c r="L58" s="91"/>
      <c r="M58" s="86"/>
      <c r="N58" s="89"/>
      <c r="O58" s="90"/>
      <c r="P58" s="91"/>
      <c r="Q58" s="86"/>
      <c r="R58" s="89"/>
      <c r="S58" s="90"/>
      <c r="T58" s="91"/>
      <c r="U58" s="86"/>
      <c r="V58" s="89"/>
      <c r="W58" s="90"/>
      <c r="X58" s="91"/>
    </row>
    <row r="59" spans="1:24" ht="12.75" customHeight="1" thickTop="1" thickBot="1" x14ac:dyDescent="0.25">
      <c r="A59" s="3"/>
      <c r="B59" s="3"/>
      <c r="C59" s="5"/>
      <c r="D59" s="112" t="s">
        <v>56</v>
      </c>
      <c r="E59" s="112"/>
      <c r="F59" s="7"/>
      <c r="G59" s="9">
        <f>SUM(G54:G58)</f>
        <v>0</v>
      </c>
      <c r="H59" s="9">
        <f>SUM(H54:H58)</f>
        <v>0</v>
      </c>
      <c r="I59" s="4"/>
      <c r="J59" s="9">
        <f>SUM(J54:J58)</f>
        <v>0</v>
      </c>
      <c r="K59" s="9">
        <f>SUM(K54:K58)</f>
        <v>0</v>
      </c>
      <c r="L59" s="3"/>
      <c r="M59" s="8"/>
      <c r="N59" s="9">
        <f>SUM(N54:N58)</f>
        <v>0</v>
      </c>
      <c r="O59" s="9">
        <f>SUM(O54:O58)</f>
        <v>0</v>
      </c>
      <c r="P59" s="3"/>
      <c r="Q59" s="8"/>
      <c r="R59" s="9">
        <f>SUM(R54:R58)</f>
        <v>0</v>
      </c>
      <c r="S59" s="9">
        <f>SUM(S54:S58)</f>
        <v>0</v>
      </c>
      <c r="T59" s="3"/>
      <c r="U59" s="8"/>
      <c r="V59" s="9">
        <f>SUM(V54:V58)</f>
        <v>0</v>
      </c>
      <c r="W59" s="9">
        <f>SUM(W54:W58)</f>
        <v>0</v>
      </c>
      <c r="X59" s="3"/>
    </row>
    <row r="60" spans="1:24" ht="12.75" customHeight="1" thickTop="1" x14ac:dyDescent="0.2">
      <c r="A60" s="48" t="s">
        <v>22</v>
      </c>
      <c r="B60" s="49"/>
      <c r="C60" s="49"/>
      <c r="D60" s="50"/>
      <c r="E60" s="6" t="s">
        <v>39</v>
      </c>
      <c r="F60" s="7"/>
      <c r="G60" s="4"/>
      <c r="H60" s="4"/>
      <c r="I60" s="4"/>
      <c r="J60" s="4"/>
      <c r="K60" s="4"/>
      <c r="L60" s="3"/>
      <c r="M60" s="8"/>
      <c r="N60" s="4"/>
      <c r="O60" s="4"/>
      <c r="P60" s="3"/>
      <c r="Q60" s="8"/>
      <c r="R60" s="4"/>
      <c r="S60" s="4"/>
      <c r="T60" s="3"/>
      <c r="U60" s="8"/>
      <c r="V60" s="4"/>
      <c r="W60" s="4"/>
      <c r="X60" s="3"/>
    </row>
    <row r="61" spans="1:24" ht="12.75" customHeight="1" x14ac:dyDescent="0.2">
      <c r="A61" s="51" t="s">
        <v>23</v>
      </c>
      <c r="B61" s="22" t="s">
        <v>25</v>
      </c>
      <c r="C61" s="23"/>
      <c r="D61" s="52"/>
      <c r="E61" s="6"/>
      <c r="F61" s="7"/>
      <c r="G61" s="4"/>
      <c r="H61" s="4"/>
      <c r="I61" s="4"/>
      <c r="J61" s="4"/>
      <c r="K61" s="4"/>
      <c r="L61" s="3"/>
      <c r="M61" s="8"/>
      <c r="N61" s="4"/>
      <c r="O61" s="4"/>
      <c r="P61" s="3"/>
      <c r="Q61" s="8"/>
      <c r="R61" s="4"/>
      <c r="S61" s="4"/>
      <c r="T61" s="3"/>
      <c r="U61" s="8"/>
      <c r="V61" s="4"/>
      <c r="W61" s="4"/>
      <c r="X61" s="3"/>
    </row>
    <row r="62" spans="1:24" ht="12.75" customHeight="1" x14ac:dyDescent="0.2">
      <c r="A62" s="51" t="s">
        <v>24</v>
      </c>
      <c r="B62" s="22" t="s">
        <v>26</v>
      </c>
      <c r="C62" s="23"/>
      <c r="D62" s="52"/>
      <c r="E62" s="5" t="s">
        <v>35</v>
      </c>
      <c r="F62" s="7" t="s">
        <v>13</v>
      </c>
      <c r="G62" s="4">
        <f>(SUMIFS(G54:G58,$F54:$F58,$F62,$D54:$D58,"P"))</f>
        <v>0</v>
      </c>
      <c r="H62" s="4">
        <f>(SUMIFS(H54:H58,$F54:$F58,$F62,$D54:$D58,"P"))</f>
        <v>0</v>
      </c>
      <c r="I62" s="4"/>
      <c r="J62" s="4">
        <f>(SUMIFS(J54:J58,$F54:$F58,$F62,$D54:$D58,"P"))</f>
        <v>0</v>
      </c>
      <c r="K62" s="4">
        <f>(SUMIFS(K54:K58,$F54:$F58,$F62,$D54:$D58,"P"))</f>
        <v>0</v>
      </c>
      <c r="L62" s="3"/>
      <c r="M62" s="8"/>
      <c r="N62" s="4">
        <f>(SUMIFS(N54:N58,$F54:$F58,$F62,$D54:$D58,"P"))</f>
        <v>0</v>
      </c>
      <c r="O62" s="4">
        <f>(SUMIFS(O54:O58,$F54:$F58,$F62,$D54:$D58,"P"))</f>
        <v>0</v>
      </c>
      <c r="P62" s="3"/>
      <c r="Q62" s="8"/>
      <c r="R62" s="4">
        <f>(SUMIFS(R54:R58,$F54:$F58,$F62,$D54:$D58,"P"))</f>
        <v>0</v>
      </c>
      <c r="S62" s="4">
        <f>(SUMIFS(S54:S58,$F54:$F58,$F62,$D54:$D58,"P"))</f>
        <v>0</v>
      </c>
      <c r="T62" s="3"/>
      <c r="U62" s="8"/>
      <c r="V62" s="4">
        <f>(SUMIFS(V54:V58,$F54:$F58,$F62,$D54:$D58,"P"))</f>
        <v>0</v>
      </c>
      <c r="W62" s="4">
        <f>(SUMIFS(W54:W58,$F54:$F58,$F62,$D54:$D58,"P"))</f>
        <v>0</v>
      </c>
      <c r="X62" s="3"/>
    </row>
    <row r="63" spans="1:24" ht="12.75" customHeight="1" x14ac:dyDescent="0.2">
      <c r="A63" s="51" t="s">
        <v>13</v>
      </c>
      <c r="B63" s="22" t="s">
        <v>27</v>
      </c>
      <c r="C63" s="23"/>
      <c r="D63" s="52"/>
      <c r="E63" s="34" t="s">
        <v>36</v>
      </c>
      <c r="F63" s="38" t="s">
        <v>34</v>
      </c>
      <c r="G63" s="36">
        <f>(SUMIFS(G54:G58,$F54:$F58,$F63,$D54:$D58,"P"))</f>
        <v>0</v>
      </c>
      <c r="H63" s="36">
        <f>(SUMIFS(H54:H58,$F54:$F58,$F63,$D54:$D58,"P"))</f>
        <v>0</v>
      </c>
      <c r="I63" s="36"/>
      <c r="J63" s="36">
        <f>(SUMIFS(J54:J58,$F54:$F58,$F63,$D54:$D58,"P"))</f>
        <v>0</v>
      </c>
      <c r="K63" s="36">
        <f>(SUMIFS(K54:K58,$F54:$F58,$F63,$D54:$D58,"P"))</f>
        <v>0</v>
      </c>
      <c r="L63" s="3"/>
      <c r="M63" s="8"/>
      <c r="N63" s="4">
        <f>(SUMIFS(N54:N58,$F54:$F58,$F63,$D54:$D58,"P"))</f>
        <v>0</v>
      </c>
      <c r="O63" s="4">
        <f>(SUMIFS(O54:O58,$F54:$F58,$F63,$D54:$D58,"P"))</f>
        <v>0</v>
      </c>
      <c r="P63" s="3"/>
      <c r="Q63" s="8"/>
      <c r="R63" s="4">
        <f>(SUMIFS(R54:R58,$F54:$F58,$F63,$D54:$D58,"P"))</f>
        <v>0</v>
      </c>
      <c r="S63" s="4">
        <f>(SUMIFS(S54:S58,$F54:$F58,$F63,$D54:$D58,"P"))</f>
        <v>0</v>
      </c>
      <c r="T63" s="3"/>
      <c r="U63" s="8"/>
      <c r="V63" s="4">
        <f>(SUMIFS(V54:V58,$F54:$F58,$F63,$D54:$D58,"P"))</f>
        <v>0</v>
      </c>
      <c r="W63" s="4">
        <f>(SUMIFS(W54:W58,$F54:$F58,$F63,$D54:$D58,"P"))</f>
        <v>0</v>
      </c>
      <c r="X63" s="3"/>
    </row>
    <row r="64" spans="1:24" ht="12.75" customHeight="1" x14ac:dyDescent="0.2">
      <c r="A64" s="51" t="s">
        <v>12</v>
      </c>
      <c r="B64" s="22" t="s">
        <v>28</v>
      </c>
      <c r="C64" s="23"/>
      <c r="D64" s="52"/>
      <c r="E64" s="5" t="s">
        <v>42</v>
      </c>
      <c r="F64" s="7" t="s">
        <v>13</v>
      </c>
      <c r="G64" s="4">
        <f>(SUMIFS(G54:G58,$F54:$F58,$F64,$D54:$D58,"L"))</f>
        <v>0</v>
      </c>
      <c r="H64" s="4">
        <f>(SUMIFS(H54:H58,$F54:$F58,$F64,$D54:$D58,"L"))</f>
        <v>0</v>
      </c>
      <c r="I64" s="4"/>
      <c r="J64" s="4">
        <f>(SUMIFS(J54:J58,$F54:$F58,$F64,$D54:$D58,"L"))</f>
        <v>0</v>
      </c>
      <c r="K64" s="4">
        <f>(SUMIFS(K54:K58,$F54:$F58,$F64,$D54:$D58,"L"))</f>
        <v>0</v>
      </c>
      <c r="L64" s="3"/>
      <c r="M64" s="8"/>
      <c r="N64" s="4">
        <f>(SUMIFS(N54:N58,$F54:$F58,$F64,$D54:$D58,"L"))</f>
        <v>0</v>
      </c>
      <c r="O64" s="4">
        <f>(SUMIFS(O54:O58,$F54:$F58,$F64,$D54:$D58,"L"))</f>
        <v>0</v>
      </c>
      <c r="P64" s="3"/>
      <c r="Q64" s="8"/>
      <c r="R64" s="4">
        <f>(SUMIFS(R54:R58,$F54:$F58,$F64,$D54:$D58,"L"))</f>
        <v>0</v>
      </c>
      <c r="S64" s="4">
        <f>(SUMIFS(S54:S58,$F54:$F58,$F64,$D54:$D58,"L"))</f>
        <v>0</v>
      </c>
      <c r="T64" s="3"/>
      <c r="U64" s="8"/>
      <c r="V64" s="4">
        <f>(SUMIFS(V54:V58,$F54:$F58,$F64,$D54:$D58,"L"))</f>
        <v>0</v>
      </c>
      <c r="W64" s="4">
        <f>(SUMIFS(W54:W58,$F54:$F58,$F64,$D54:$D58,"L"))</f>
        <v>0</v>
      </c>
      <c r="X64" s="3"/>
    </row>
    <row r="65" spans="1:24" ht="12.75" customHeight="1" x14ac:dyDescent="0.2">
      <c r="A65" s="53" t="s">
        <v>14</v>
      </c>
      <c r="B65" s="108" t="s">
        <v>29</v>
      </c>
      <c r="C65" s="107"/>
      <c r="D65" s="56"/>
      <c r="E65" s="34" t="s">
        <v>43</v>
      </c>
      <c r="F65" s="38" t="s">
        <v>34</v>
      </c>
      <c r="G65" s="36">
        <f>(SUMIFS(G54:G58,$F54:$F58,$F65,$D54:$D58,"L"))</f>
        <v>0</v>
      </c>
      <c r="H65" s="36">
        <f>(SUMIFS(H54:H58,$F54:$F58,$F65,$D54:$D58,"L"))</f>
        <v>0</v>
      </c>
      <c r="I65" s="36"/>
      <c r="J65" s="36">
        <f>(SUMIFS(J54:J58,$F54:$F58,$F65,$D54:$D58,"L"))</f>
        <v>0</v>
      </c>
      <c r="K65" s="36">
        <f>(SUMIFS(K54:K58,$F54:$F58,$F65,$D54:$D58,"L"))</f>
        <v>0</v>
      </c>
      <c r="L65" s="3"/>
      <c r="M65" s="8"/>
      <c r="N65" s="4">
        <f>(SUMIFS(N54:N58,$F54:$F58,$F65,$D54:$D58,"L"))</f>
        <v>0</v>
      </c>
      <c r="O65" s="4">
        <f>(SUMIFS(O54:O58,$F54:$F58,$F65,$D54:$D58,"L"))</f>
        <v>0</v>
      </c>
      <c r="P65" s="3"/>
      <c r="Q65" s="8"/>
      <c r="R65" s="4">
        <f>(SUMIFS(R54:R58,$F54:$F58,$F65,$D54:$D58,"L"))</f>
        <v>0</v>
      </c>
      <c r="S65" s="4">
        <f>(SUMIFS(S54:S58,$F54:$F58,$F65,$D54:$D58,"L"))</f>
        <v>0</v>
      </c>
      <c r="T65" s="3"/>
      <c r="U65" s="8"/>
      <c r="V65" s="4">
        <f>(SUMIFS(V54:V58,$F54:$F58,$F65,$D54:$D58,"L"))</f>
        <v>0</v>
      </c>
      <c r="W65" s="4">
        <f>(SUMIFS(W54:W58,$F54:$F58,$F65,$D54:$D58,"L"))</f>
        <v>0</v>
      </c>
      <c r="X65" s="3"/>
    </row>
    <row r="66" spans="1:24" ht="12.75" customHeight="1" x14ac:dyDescent="0.2">
      <c r="A66" s="21"/>
      <c r="B66" s="22"/>
      <c r="C66" s="23"/>
      <c r="D66" s="20"/>
      <c r="E66" s="5" t="s">
        <v>37</v>
      </c>
      <c r="F66" s="7" t="s">
        <v>13</v>
      </c>
      <c r="G66" s="4">
        <f>(SUMIFS(G54:G58,$F54:$F58,$F66,$D54:$D58,"D"))</f>
        <v>0</v>
      </c>
      <c r="H66" s="4">
        <f>(SUMIFS(H54:H58,$F54:$F58,$F66,$D54:$D58,"D"))</f>
        <v>0</v>
      </c>
      <c r="I66" s="4"/>
      <c r="J66" s="4">
        <f>(SUMIFS(J54:J58,$F54:$F58,$F66,$D54:$D58,"D"))</f>
        <v>0</v>
      </c>
      <c r="K66" s="4">
        <f>(SUMIFS(K54:K58,$F54:$F58,$F66,$D54:$D58,"D"))</f>
        <v>0</v>
      </c>
      <c r="L66" s="3"/>
      <c r="M66" s="8"/>
      <c r="N66" s="4">
        <f>(SUMIFS(N54:N58,$F54:$F58,$F66,$D54:$D58,"D"))</f>
        <v>0</v>
      </c>
      <c r="O66" s="4">
        <f>(SUMIFS(O54:O58,$F54:$F58,$F66,$D54:$D58,"D"))</f>
        <v>0</v>
      </c>
      <c r="P66" s="3"/>
      <c r="Q66" s="8"/>
      <c r="R66" s="4">
        <f>(SUMIFS(R54:R58,$F54:$F58,$F66,$D54:$D58,"D"))</f>
        <v>0</v>
      </c>
      <c r="S66" s="4">
        <f>(SUMIFS(S54:S58,$F54:$F58,$F66,$D54:$D58,"D"))</f>
        <v>0</v>
      </c>
      <c r="T66" s="3"/>
      <c r="U66" s="8"/>
      <c r="V66" s="4">
        <f>(SUMIFS(V54:V58,$F54:$F58,$F66,$D54:$D58,"D"))</f>
        <v>0</v>
      </c>
      <c r="W66" s="4">
        <f>(SUMIFS(W54:W58,$F54:$F58,$F66,$D54:$D58,"D"))</f>
        <v>0</v>
      </c>
      <c r="X66" s="3"/>
    </row>
    <row r="67" spans="1:24" ht="12.75" customHeight="1" x14ac:dyDescent="0.2">
      <c r="A67" s="21"/>
      <c r="B67" s="22"/>
      <c r="C67" s="23"/>
      <c r="D67" s="20"/>
      <c r="E67" s="34" t="s">
        <v>38</v>
      </c>
      <c r="F67" s="38" t="s">
        <v>34</v>
      </c>
      <c r="G67" s="36">
        <f>(SUMIFS(G54:G58,$F54:$F58,$F67,$D54:$D58,"D"))</f>
        <v>0</v>
      </c>
      <c r="H67" s="36">
        <f>(SUMIFS(H54:H58,$F54:$F58,$F67,$D54:$D58,"D"))</f>
        <v>0</v>
      </c>
      <c r="I67" s="36"/>
      <c r="J67" s="36">
        <f>(SUMIFS(J54:J58,$F54:$F58,$F67,$D54:$D58,"D"))</f>
        <v>0</v>
      </c>
      <c r="K67" s="36">
        <f>(SUMIFS(K54:K58,$F54:$F58,$F67,$D54:$D58,"D"))</f>
        <v>0</v>
      </c>
      <c r="L67" s="3"/>
      <c r="M67" s="8"/>
      <c r="N67" s="4">
        <f>(SUMIFS(N54:N58,$F54:$F58,$F67,$D54:$D58,"D"))</f>
        <v>0</v>
      </c>
      <c r="O67" s="4">
        <f>(SUMIFS(O54:O58,$F54:$F58,$F67,$D54:$D58,"D"))</f>
        <v>0</v>
      </c>
      <c r="P67" s="3"/>
      <c r="Q67" s="8"/>
      <c r="R67" s="4">
        <f>(SUMIFS(R54:R58,$F54:$F58,$F67,$D54:$D58,"D"))</f>
        <v>0</v>
      </c>
      <c r="S67" s="4">
        <f>(SUMIFS(S54:S58,$F54:$F58,$F67,$D54:$D58,"D"))</f>
        <v>0</v>
      </c>
      <c r="T67" s="3"/>
      <c r="U67" s="8"/>
      <c r="V67" s="4">
        <f>(SUMIFS(V54:V58,$F54:$F58,$F67,$D54:$D58,"D"))</f>
        <v>0</v>
      </c>
      <c r="W67" s="4">
        <f>(SUMIFS(W54:W58,$F54:$F58,$F67,$D54:$D58,"D"))</f>
        <v>0</v>
      </c>
      <c r="X67" s="3"/>
    </row>
    <row r="68" spans="1:24" ht="12.75" customHeight="1" x14ac:dyDescent="0.2">
      <c r="A68" s="21"/>
      <c r="B68" s="22"/>
      <c r="C68" s="23"/>
      <c r="D68" s="20"/>
      <c r="E68" s="5" t="s">
        <v>40</v>
      </c>
      <c r="F68" s="7" t="s">
        <v>13</v>
      </c>
      <c r="G68" s="4">
        <f>(SUMIFS(G54:G58,$F54:$F58,$F68,$D54:$D58,"C"))</f>
        <v>0</v>
      </c>
      <c r="H68" s="4">
        <f>(SUMIFS(H54:H58,$F54:$F58,$F68,$D54:$D58,"C"))</f>
        <v>0</v>
      </c>
      <c r="I68" s="4"/>
      <c r="J68" s="4">
        <f>(SUMIFS(J54:J58,$F54:$F58,$F68,$D54:$D58,"C"))</f>
        <v>0</v>
      </c>
      <c r="K68" s="4">
        <f>(SUMIFS(K54:K58,$F54:$F58,$F68,$D54:$D58,"C"))</f>
        <v>0</v>
      </c>
      <c r="L68" s="3"/>
      <c r="M68" s="8"/>
      <c r="N68" s="4">
        <f>(SUMIFS(N54:N58,$F54:$F58,$F68,$D54:$D58,"C"))</f>
        <v>0</v>
      </c>
      <c r="O68" s="4">
        <f>(SUMIFS(O54:O58,$F54:$F58,$F68,$D54:$D58,"C"))</f>
        <v>0</v>
      </c>
      <c r="P68" s="3"/>
      <c r="Q68" s="8"/>
      <c r="R68" s="4">
        <f>(SUMIFS(R54:R58,$F54:$F58,$F68,$D54:$D58,"C"))</f>
        <v>0</v>
      </c>
      <c r="S68" s="4">
        <f>(SUMIFS(S54:S58,$F54:$F58,$F68,$D54:$D58,"C"))</f>
        <v>0</v>
      </c>
      <c r="T68" s="3"/>
      <c r="U68" s="8"/>
      <c r="V68" s="4">
        <f>(SUMIFS(V54:V58,$F54:$F58,$F68,$D54:$D58,"C"))</f>
        <v>0</v>
      </c>
      <c r="W68" s="4">
        <f>(SUMIFS(W54:W58,$F54:$F58,$F68,$D54:$D58,"C"))</f>
        <v>0</v>
      </c>
      <c r="X68" s="3"/>
    </row>
    <row r="69" spans="1:24" ht="12.75" customHeight="1" x14ac:dyDescent="0.2">
      <c r="A69" s="21"/>
      <c r="B69" s="22"/>
      <c r="C69" s="23"/>
      <c r="D69" s="20"/>
      <c r="E69" s="34" t="s">
        <v>41</v>
      </c>
      <c r="F69" s="38" t="s">
        <v>34</v>
      </c>
      <c r="G69" s="36">
        <f>(SUMIFS(G54:G58,$F54:$F58,$F69,$D54:$D58,"C"))</f>
        <v>0</v>
      </c>
      <c r="H69" s="36">
        <f>(SUMIFS(H54:H58,$F54:$F58,$F69,$D54:$D58,"C"))</f>
        <v>0</v>
      </c>
      <c r="I69" s="36"/>
      <c r="J69" s="36">
        <f>(SUMIFS(J54:J58,$F54:$F58,$F69,$D54:$D58,"C"))</f>
        <v>0</v>
      </c>
      <c r="K69" s="36">
        <f>(SUMIFS(K54:K58,$F54:$F58,$F69,$D54:$D58,"C"))</f>
        <v>0</v>
      </c>
      <c r="L69" s="3"/>
      <c r="M69" s="8"/>
      <c r="N69" s="4">
        <f>(SUMIFS(N54:N58,$F54:$F58,$F69,$D54:$D58,"C"))</f>
        <v>0</v>
      </c>
      <c r="O69" s="4">
        <f>(SUMIFS(O54:O58,$F54:$F58,$F69,$D54:$D58,"C"))</f>
        <v>0</v>
      </c>
      <c r="P69" s="3"/>
      <c r="Q69" s="8"/>
      <c r="R69" s="4">
        <f>(SUMIFS(R54:R58,$F54:$F58,$F69,$D54:$D58,"C"))</f>
        <v>0</v>
      </c>
      <c r="S69" s="4">
        <f>(SUMIFS(S54:S58,$F54:$F58,$F69,$D54:$D58,"C"))</f>
        <v>0</v>
      </c>
      <c r="T69" s="3"/>
      <c r="U69" s="8"/>
      <c r="V69" s="4">
        <f>(SUMIFS(V54:V58,$F54:$F58,$F69,$D54:$D58,"C"))</f>
        <v>0</v>
      </c>
      <c r="W69" s="4">
        <f>(SUMIFS(W54:W58,$F54:$F58,$F69,$D54:$D58,"C"))</f>
        <v>0</v>
      </c>
      <c r="X69" s="3"/>
    </row>
    <row r="70" spans="1:24" ht="12.75" customHeight="1" x14ac:dyDescent="0.2">
      <c r="A70" s="21"/>
      <c r="B70" s="22"/>
      <c r="C70" s="23"/>
      <c r="D70" s="20"/>
      <c r="E70" s="5" t="s">
        <v>44</v>
      </c>
      <c r="F70" s="7" t="s">
        <v>13</v>
      </c>
      <c r="G70" s="4">
        <f>(SUMIFS(G54:G58,$F54:$F58,$F70,$D54:$D58,"E"))</f>
        <v>0</v>
      </c>
      <c r="H70" s="4">
        <f>(SUMIFS(H54:H58,$F54:$F58,$F70,$D54:$D58,"E"))</f>
        <v>0</v>
      </c>
      <c r="I70" s="4"/>
      <c r="J70" s="4">
        <f>(SUMIFS(J54:J58,$F54:$F58,$F70,$D54:$D58,"E"))</f>
        <v>0</v>
      </c>
      <c r="K70" s="4">
        <f>(SUMIFS(K54:K58,$F54:$F58,$F70,$D54:$D58,"E"))</f>
        <v>0</v>
      </c>
      <c r="L70" s="3"/>
      <c r="M70" s="8"/>
      <c r="N70" s="4">
        <f>(SUMIFS(N54:N58,$F54:$F58,$F70,$D54:$D58,"E"))</f>
        <v>0</v>
      </c>
      <c r="O70" s="4">
        <f>(SUMIFS(O54:O58,$F54:$F58,$F70,$D54:$D58,"E"))</f>
        <v>0</v>
      </c>
      <c r="P70" s="3"/>
      <c r="Q70" s="8"/>
      <c r="R70" s="4">
        <f>(SUMIFS(R54:R58,$F54:$F58,$F70,$D54:$D58,"E"))</f>
        <v>0</v>
      </c>
      <c r="S70" s="4">
        <f>(SUMIFS(S54:S58,$F54:$F58,$F70,$D54:$D58,"E"))</f>
        <v>0</v>
      </c>
      <c r="T70" s="3"/>
      <c r="U70" s="8"/>
      <c r="V70" s="4">
        <f>(SUMIFS(V54:V58,$F54:$F58,$F70,$D54:$D58,"E"))</f>
        <v>0</v>
      </c>
      <c r="W70" s="4">
        <f>(SUMIFS(W54:W58,$F54:$F58,$F70,$D54:$D58,"E"))</f>
        <v>0</v>
      </c>
      <c r="X70" s="3"/>
    </row>
    <row r="71" spans="1:24" ht="12.75" customHeight="1" x14ac:dyDescent="0.2">
      <c r="A71" s="21"/>
      <c r="B71" s="22"/>
      <c r="C71" s="23"/>
      <c r="D71" s="20"/>
      <c r="E71" s="106" t="s">
        <v>45</v>
      </c>
      <c r="F71" s="105" t="s">
        <v>34</v>
      </c>
      <c r="G71" s="36">
        <f>(SUMIFS(G54:G58,$F54:$F58,$F71,$D54:$D58,"E"))</f>
        <v>0</v>
      </c>
      <c r="H71" s="36">
        <f>(SUMIFS(H54:H58,$F54:$F58,$F71,$D54:$D58,"E"))</f>
        <v>0</v>
      </c>
      <c r="I71" s="36"/>
      <c r="J71" s="36">
        <f>(SUMIFS(J54:J58,$F54:$F58,$F71,$D54:$D58,"E"))</f>
        <v>0</v>
      </c>
      <c r="K71" s="36">
        <f>(SUMIFS(K54:K58,$F54:$F58,$F71,$D54:$D58,"E"))</f>
        <v>0</v>
      </c>
      <c r="L71" s="3"/>
      <c r="M71" s="8"/>
      <c r="N71" s="36">
        <f>(SUMIFS(N54:N58,$F54:$F58,$F71,$D54:$D58,"E"))</f>
        <v>0</v>
      </c>
      <c r="O71" s="36">
        <f>(SUMIFS(O54:O58,$F54:$F58,$F71,$D54:$D58,"E"))</f>
        <v>0</v>
      </c>
      <c r="P71" s="3"/>
      <c r="Q71" s="8"/>
      <c r="R71" s="36">
        <f>(SUMIFS(R54:R58,$F54:$F58,$F71,$D54:$D58,"E"))</f>
        <v>0</v>
      </c>
      <c r="S71" s="36">
        <f>(SUMIFS(S54:S58,$F54:$F58,$F71,$D54:$D58,"E"))</f>
        <v>0</v>
      </c>
      <c r="T71" s="3"/>
      <c r="U71" s="8"/>
      <c r="V71" s="36">
        <f>(SUMIFS(V54:V58,$F54:$F58,$F71,$D54:$D58,"E"))</f>
        <v>0</v>
      </c>
      <c r="W71" s="36">
        <f>(SUMIFS(W54:W58,$F54:$F58,$F71,$D54:$D58,"E"))</f>
        <v>0</v>
      </c>
      <c r="X71" s="3"/>
    </row>
    <row r="72" spans="1:24" ht="12.75" customHeight="1" x14ac:dyDescent="0.2">
      <c r="E72" s="29" t="s">
        <v>15</v>
      </c>
      <c r="F72" s="30"/>
      <c r="G72" s="30">
        <f>IF(SUM(G62:G71)=SUM(G59),SUM(G62:G71),"Error")</f>
        <v>0</v>
      </c>
      <c r="H72" s="30">
        <f>IF(SUM(H62:H71)=SUM(H59),SUM(H62:H71),"Error")</f>
        <v>0</v>
      </c>
      <c r="I72" s="31"/>
      <c r="J72" s="30">
        <f>IF(SUM(J62:J71)=SUM(J59),SUM(J62:J71),"Error")</f>
        <v>0</v>
      </c>
      <c r="K72" s="30">
        <f>IF(SUM(K62:K71)=SUM(K59),SUM(K62:K71),"Error")</f>
        <v>0</v>
      </c>
      <c r="L72" s="3"/>
      <c r="M72" s="8"/>
      <c r="N72" s="30">
        <f>IF(SUM(N62:N71)=SUM(N59),SUM(N62:N71),"Error")</f>
        <v>0</v>
      </c>
      <c r="O72" s="30">
        <f>IF(SUM(O62:O71)=SUM(O59),SUM(O62:O71),"Error")</f>
        <v>0</v>
      </c>
      <c r="P72" s="3"/>
      <c r="Q72" s="8"/>
      <c r="R72" s="30">
        <f>IF(SUM(R62:R71)=SUM(R59),SUM(R62:R71),"Error")</f>
        <v>0</v>
      </c>
      <c r="S72" s="30">
        <f>IF(SUM(S62:S71)=SUM(S59),SUM(S62:S71),"Error")</f>
        <v>0</v>
      </c>
      <c r="T72" s="3"/>
      <c r="U72" s="8"/>
      <c r="V72" s="30">
        <f>IF(SUM(V62:V71)=SUM(V59),SUM(V62:V71),"Error")</f>
        <v>0</v>
      </c>
      <c r="W72" s="30">
        <f>IF(SUM(W62:W71)=SUM(W59),SUM(W62:W71),"Error")</f>
        <v>0</v>
      </c>
      <c r="X72" s="3"/>
    </row>
    <row r="73" spans="1:24" ht="12.75" customHeight="1" x14ac:dyDescent="0.2">
      <c r="E73" s="16"/>
      <c r="F73" s="7"/>
      <c r="G73" s="4"/>
      <c r="H73" s="4"/>
      <c r="I73" s="4"/>
      <c r="J73" s="4"/>
      <c r="K73" s="4"/>
      <c r="L73" s="3"/>
      <c r="M73" s="8"/>
      <c r="N73" s="4"/>
      <c r="O73" s="4"/>
      <c r="P73" s="3"/>
      <c r="Q73" s="8"/>
      <c r="R73" s="4"/>
      <c r="S73" s="4"/>
      <c r="T73" s="3"/>
      <c r="U73" s="8"/>
      <c r="V73" s="4"/>
      <c r="W73" s="4"/>
      <c r="X73" s="3"/>
    </row>
    <row r="74" spans="1:24" ht="12.75" customHeight="1" x14ac:dyDescent="0.2">
      <c r="E74" s="5" t="s">
        <v>31</v>
      </c>
      <c r="F74" s="2" t="s">
        <v>13</v>
      </c>
      <c r="G74" s="4">
        <f>SUMIF($F62:$F71,$F74,G62:G71)</f>
        <v>0</v>
      </c>
      <c r="H74" s="4">
        <f>SUMIF($F62:$F71,$F74,H62:H71)</f>
        <v>0</v>
      </c>
      <c r="I74" s="4"/>
      <c r="J74" s="4">
        <f>SUMIF($F62:$F71,$F74,J62:J71)</f>
        <v>0</v>
      </c>
      <c r="K74" s="4">
        <f>SUMIF($F62:$F71,$F74,K62:K71)</f>
        <v>0</v>
      </c>
      <c r="L74" s="3"/>
      <c r="M74" s="8"/>
      <c r="N74" s="4">
        <f>SUMIF($F62:$F71,$F74,N62:N71)</f>
        <v>0</v>
      </c>
      <c r="O74" s="4">
        <f>SUMIF($F62:$F71,$F74,O62:O71)</f>
        <v>0</v>
      </c>
      <c r="P74" s="3"/>
      <c r="Q74" s="8"/>
      <c r="R74" s="4">
        <f>SUMIF($F62:$F71,$F74,R62:R71)</f>
        <v>0</v>
      </c>
      <c r="S74" s="4">
        <f>SUMIF($F62:$F71,$F74,S62:S71)</f>
        <v>0</v>
      </c>
      <c r="T74" s="3"/>
      <c r="U74" s="8"/>
      <c r="V74" s="4">
        <f>SUMIF($F62:$F71,$F74,V62:V71)</f>
        <v>0</v>
      </c>
      <c r="W74" s="4">
        <v>0</v>
      </c>
      <c r="X74" s="3"/>
    </row>
    <row r="75" spans="1:24" ht="12.75" customHeight="1" x14ac:dyDescent="0.2">
      <c r="E75" s="34" t="s">
        <v>33</v>
      </c>
      <c r="F75" s="35" t="s">
        <v>34</v>
      </c>
      <c r="G75" s="42">
        <f>SUMIF($F62:$F71,$F75,G62:G71)</f>
        <v>0</v>
      </c>
      <c r="H75" s="36">
        <f>SUMIF($F62:$F71,$F75,H62:H71)</f>
        <v>0</v>
      </c>
      <c r="I75" s="37"/>
      <c r="J75" s="36">
        <f>SUMIF($F62:$F71,$F75,J62:J71)</f>
        <v>0</v>
      </c>
      <c r="K75" s="36">
        <f>SUMIF($F62:$F71,$F75,K62:K71)</f>
        <v>0</v>
      </c>
      <c r="M75" s="8"/>
      <c r="N75" s="36">
        <f>SUMIF($F62:$F71,$F75,N62:N71)</f>
        <v>0</v>
      </c>
      <c r="O75" s="36">
        <f>SUMIF($F62:$F71,$F75,O62:O71)</f>
        <v>0</v>
      </c>
      <c r="Q75" s="8"/>
      <c r="R75" s="4">
        <f>SUMIF($F62:$F71,$F75,R62:R71)</f>
        <v>0</v>
      </c>
      <c r="S75" s="4">
        <f>SUMIF($F62:$F71,$F75,S62:S71)</f>
        <v>0</v>
      </c>
      <c r="U75" s="8"/>
      <c r="V75" s="4">
        <f>SUMIF($F62:$F71,$F75,V62:V71)</f>
        <v>0</v>
      </c>
      <c r="W75" s="4">
        <f>SUMIF($F62:$F71,$F75,W62:W71)</f>
        <v>0</v>
      </c>
    </row>
    <row r="76" spans="1:24" ht="12.75" customHeight="1" x14ac:dyDescent="0.2">
      <c r="E76" s="29" t="s">
        <v>54</v>
      </c>
      <c r="F76" s="32"/>
      <c r="G76" s="33">
        <f>IF(SUM(G72)=SUM(G59),SUM(G74:G75),"Error")</f>
        <v>0</v>
      </c>
      <c r="H76" s="33">
        <f>IF(SUM(H72)=SUM(H59),SUM(H74:H75),"Error")</f>
        <v>0</v>
      </c>
      <c r="I76" s="19"/>
      <c r="J76" s="33">
        <f>IF(SUM(J72)=SUM(J59),SUM(J74:J75),"Error")</f>
        <v>0</v>
      </c>
      <c r="K76" s="33">
        <f>IF(SUM(K72)=SUM(K59),SUM(K74:K75),"Error")</f>
        <v>0</v>
      </c>
      <c r="N76" s="33">
        <f>IF(SUM(N72)=SUM(N59),SUM(N74:N75),"Error")</f>
        <v>0</v>
      </c>
      <c r="O76" s="33">
        <f>IF(SUM(O72)=SUM(O59),SUM(O74:O75),"Error")</f>
        <v>0</v>
      </c>
      <c r="R76" s="33">
        <f>IF(SUM(R72)=SUM(R59),SUM(R74:R75),"Error")</f>
        <v>0</v>
      </c>
      <c r="S76" s="33">
        <f>IF(SUM(S72)=SUM(S59),SUM(S74:S75),"Error")</f>
        <v>0</v>
      </c>
      <c r="V76" s="33">
        <f>IF(SUM(V72)=SUM(V59),SUM(V74:V75),"Error")</f>
        <v>0</v>
      </c>
      <c r="W76" s="33">
        <f>IF(SUM(W72)=SUM(W59),SUM(W74:W75),"Error")</f>
        <v>0</v>
      </c>
    </row>
    <row r="77" spans="1:24" ht="12.75" customHeight="1" x14ac:dyDescent="0.2">
      <c r="A77" s="15"/>
      <c r="B77" s="15"/>
      <c r="C77" s="26"/>
      <c r="D77" s="26"/>
      <c r="E77" s="5"/>
      <c r="G77" s="7"/>
      <c r="H77" s="4"/>
      <c r="I77" s="10"/>
      <c r="J77" s="4"/>
      <c r="K77" s="4"/>
      <c r="N77" s="4"/>
      <c r="O77" s="4"/>
      <c r="R77" s="4"/>
      <c r="S77" s="4"/>
      <c r="V77" s="4"/>
      <c r="W77" s="4"/>
    </row>
    <row r="78" spans="1:24" s="60" customFormat="1" ht="12.75" customHeight="1" x14ac:dyDescent="0.2">
      <c r="A78" s="119" t="s">
        <v>65</v>
      </c>
      <c r="B78" s="120"/>
      <c r="C78" s="120"/>
      <c r="D78" s="120"/>
      <c r="E78" s="120"/>
      <c r="F78" s="120"/>
      <c r="G78" s="120"/>
      <c r="H78" s="121"/>
      <c r="I78" s="71"/>
      <c r="J78" s="113" t="s">
        <v>2</v>
      </c>
      <c r="K78" s="113"/>
      <c r="L78" s="113"/>
      <c r="M78" s="67"/>
      <c r="N78" s="114" t="s">
        <v>3</v>
      </c>
      <c r="O78" s="115"/>
      <c r="P78" s="116"/>
      <c r="Q78" s="67"/>
      <c r="R78" s="114" t="s">
        <v>4</v>
      </c>
      <c r="S78" s="115"/>
      <c r="T78" s="116"/>
      <c r="U78" s="67"/>
      <c r="V78" s="114" t="s">
        <v>5</v>
      </c>
      <c r="W78" s="115"/>
      <c r="X78" s="116"/>
    </row>
    <row r="79" spans="1:24" ht="27.2" x14ac:dyDescent="0.25">
      <c r="A79" s="92"/>
      <c r="B79" s="92"/>
      <c r="C79" s="92"/>
      <c r="D79" s="103" t="s">
        <v>22</v>
      </c>
      <c r="E79" s="85" t="s">
        <v>21</v>
      </c>
      <c r="F79" s="83" t="s">
        <v>8</v>
      </c>
      <c r="G79" s="83" t="str">
        <f>$G$8</f>
        <v>FY 26</v>
      </c>
      <c r="H79" s="84" t="str">
        <f>$H$8</f>
        <v>FY 27</v>
      </c>
      <c r="J79" s="83" t="str">
        <f>$G$8</f>
        <v>FY 26</v>
      </c>
      <c r="K79" s="84" t="str">
        <f>$H$8</f>
        <v>FY 27</v>
      </c>
      <c r="L79" s="85" t="s">
        <v>9</v>
      </c>
      <c r="M79" s="86"/>
      <c r="N79" s="83" t="str">
        <f>$G$8</f>
        <v>FY 26</v>
      </c>
      <c r="O79" s="84" t="str">
        <f>$H$8</f>
        <v>FY 27</v>
      </c>
      <c r="P79" s="85" t="s">
        <v>9</v>
      </c>
      <c r="Q79" s="86"/>
      <c r="R79" s="83" t="str">
        <f>$G$8</f>
        <v>FY 26</v>
      </c>
      <c r="S79" s="84" t="str">
        <f>$H$8</f>
        <v>FY 27</v>
      </c>
      <c r="T79" s="85" t="s">
        <v>9</v>
      </c>
      <c r="U79" s="86"/>
      <c r="V79" s="83" t="str">
        <f>$G$8</f>
        <v>FY 26</v>
      </c>
      <c r="W79" s="84" t="str">
        <f>$H$8</f>
        <v>FY 27</v>
      </c>
      <c r="X79" s="85" t="s">
        <v>9</v>
      </c>
    </row>
    <row r="80" spans="1:24" ht="5.0999999999999996" customHeight="1" x14ac:dyDescent="0.25">
      <c r="A80" s="88"/>
      <c r="B80" s="88"/>
      <c r="C80" s="88"/>
      <c r="D80" s="88"/>
      <c r="E80" s="89"/>
      <c r="F80" s="89"/>
      <c r="G80" s="89"/>
      <c r="H80" s="90"/>
      <c r="J80" s="89"/>
      <c r="K80" s="90"/>
      <c r="L80" s="91"/>
      <c r="M80" s="86"/>
      <c r="N80" s="89"/>
      <c r="O80" s="90"/>
      <c r="P80" s="91"/>
      <c r="Q80" s="86"/>
      <c r="R80" s="89"/>
      <c r="S80" s="90"/>
      <c r="T80" s="91"/>
      <c r="U80" s="86"/>
      <c r="V80" s="89"/>
      <c r="W80" s="90"/>
      <c r="X80" s="91"/>
    </row>
    <row r="81" spans="1:24" s="60" customFormat="1" ht="12.9" x14ac:dyDescent="0.2">
      <c r="A81" s="76"/>
      <c r="B81" s="76"/>
      <c r="C81" s="76"/>
      <c r="D81" s="68"/>
      <c r="E81" s="73"/>
      <c r="F81" s="68"/>
      <c r="G81" s="70"/>
      <c r="H81" s="70"/>
      <c r="I81" s="75"/>
      <c r="J81" s="70"/>
      <c r="K81" s="70"/>
      <c r="L81" s="70"/>
      <c r="M81" s="74"/>
      <c r="N81" s="70"/>
      <c r="O81" s="70"/>
      <c r="P81" s="70"/>
      <c r="Q81" s="74"/>
      <c r="R81" s="70"/>
      <c r="S81" s="70"/>
      <c r="T81" s="70"/>
      <c r="U81" s="74"/>
      <c r="V81" s="70"/>
      <c r="W81" s="70"/>
      <c r="X81" s="70"/>
    </row>
    <row r="82" spans="1:24" s="60" customFormat="1" ht="12.9" x14ac:dyDescent="0.2">
      <c r="A82" s="76"/>
      <c r="B82" s="76"/>
      <c r="C82" s="76"/>
      <c r="D82" s="68"/>
      <c r="E82" s="73"/>
      <c r="F82" s="68"/>
      <c r="G82" s="70"/>
      <c r="H82" s="70"/>
      <c r="I82" s="75"/>
      <c r="J82" s="70"/>
      <c r="K82" s="70"/>
      <c r="L82" s="70"/>
      <c r="M82" s="74"/>
      <c r="N82" s="70"/>
      <c r="O82" s="70"/>
      <c r="P82" s="70"/>
      <c r="Q82" s="74"/>
      <c r="R82" s="70"/>
      <c r="S82" s="70"/>
      <c r="T82" s="70"/>
      <c r="U82" s="74"/>
      <c r="V82" s="70"/>
      <c r="W82" s="70"/>
      <c r="X82" s="70"/>
    </row>
    <row r="83" spans="1:24" s="60" customFormat="1" ht="12.9" x14ac:dyDescent="0.2">
      <c r="A83" s="76"/>
      <c r="B83" s="76"/>
      <c r="C83" s="76"/>
      <c r="D83" s="68"/>
      <c r="E83" s="73"/>
      <c r="F83" s="68"/>
      <c r="G83" s="70"/>
      <c r="H83" s="70"/>
      <c r="I83" s="75"/>
      <c r="J83" s="70"/>
      <c r="K83" s="70"/>
      <c r="L83" s="70"/>
      <c r="M83" s="74"/>
      <c r="N83" s="70"/>
      <c r="O83" s="70"/>
      <c r="P83" s="70"/>
      <c r="Q83" s="74"/>
      <c r="R83" s="70"/>
      <c r="S83" s="70"/>
      <c r="T83" s="70"/>
      <c r="U83" s="74"/>
      <c r="V83" s="70"/>
      <c r="W83" s="70"/>
      <c r="X83" s="70"/>
    </row>
    <row r="84" spans="1:24" ht="5.0999999999999996" customHeight="1" thickBot="1" x14ac:dyDescent="0.3">
      <c r="A84" s="87"/>
      <c r="B84" s="87"/>
      <c r="C84" s="87"/>
      <c r="D84" s="88"/>
      <c r="E84" s="89"/>
      <c r="F84" s="89"/>
      <c r="G84" s="89"/>
      <c r="H84" s="90"/>
      <c r="J84" s="89"/>
      <c r="K84" s="90"/>
      <c r="L84" s="91"/>
      <c r="M84" s="86"/>
      <c r="N84" s="89"/>
      <c r="O84" s="90"/>
      <c r="P84" s="91"/>
      <c r="Q84" s="86"/>
      <c r="R84" s="89"/>
      <c r="S84" s="90"/>
      <c r="T84" s="91"/>
      <c r="U84" s="86"/>
      <c r="V84" s="89"/>
      <c r="W84" s="90"/>
      <c r="X84" s="91"/>
    </row>
    <row r="85" spans="1:24" ht="12.75" customHeight="1" thickTop="1" thickBot="1" x14ac:dyDescent="0.25">
      <c r="A85" s="3"/>
      <c r="B85" s="3"/>
      <c r="C85" s="5"/>
      <c r="D85" s="112" t="s">
        <v>56</v>
      </c>
      <c r="E85" s="112"/>
      <c r="F85" s="7"/>
      <c r="G85" s="9">
        <f>SUM(G80:G84)</f>
        <v>0</v>
      </c>
      <c r="H85" s="9">
        <f>SUM(H80:H84)</f>
        <v>0</v>
      </c>
      <c r="I85" s="4"/>
      <c r="J85" s="9">
        <f>SUM(J80:J84)</f>
        <v>0</v>
      </c>
      <c r="K85" s="9">
        <f>SUM(K80:K84)</f>
        <v>0</v>
      </c>
      <c r="L85" s="3"/>
      <c r="M85" s="8"/>
      <c r="N85" s="9">
        <f>SUM(N80:N84)</f>
        <v>0</v>
      </c>
      <c r="O85" s="9">
        <f>SUM(O80:O84)</f>
        <v>0</v>
      </c>
      <c r="P85" s="3"/>
      <c r="Q85" s="8"/>
      <c r="R85" s="9">
        <f>SUM(R80:R84)</f>
        <v>0</v>
      </c>
      <c r="S85" s="9">
        <f>SUM(S80:S84)</f>
        <v>0</v>
      </c>
      <c r="T85" s="3"/>
      <c r="U85" s="8"/>
      <c r="V85" s="9">
        <f>SUM(V80:V84)</f>
        <v>0</v>
      </c>
      <c r="W85" s="9">
        <f>SUM(W80:W84)</f>
        <v>0</v>
      </c>
      <c r="X85" s="3"/>
    </row>
    <row r="86" spans="1:24" ht="12.75" customHeight="1" thickTop="1" x14ac:dyDescent="0.2">
      <c r="A86" s="48" t="s">
        <v>22</v>
      </c>
      <c r="B86" s="49"/>
      <c r="C86" s="49"/>
      <c r="D86" s="50"/>
      <c r="E86" s="6" t="s">
        <v>39</v>
      </c>
      <c r="F86" s="7"/>
      <c r="G86" s="4"/>
      <c r="H86" s="4"/>
      <c r="I86" s="4"/>
      <c r="J86" s="4"/>
      <c r="K86" s="4"/>
      <c r="L86" s="3"/>
      <c r="M86" s="8"/>
      <c r="N86" s="4"/>
      <c r="O86" s="4"/>
      <c r="P86" s="3"/>
      <c r="Q86" s="8"/>
      <c r="R86" s="4"/>
      <c r="S86" s="4"/>
      <c r="T86" s="3"/>
      <c r="U86" s="8"/>
      <c r="V86" s="4"/>
      <c r="W86" s="4"/>
      <c r="X86" s="3"/>
    </row>
    <row r="87" spans="1:24" ht="12.75" customHeight="1" x14ac:dyDescent="0.2">
      <c r="A87" s="51" t="s">
        <v>23</v>
      </c>
      <c r="B87" s="22" t="s">
        <v>25</v>
      </c>
      <c r="C87" s="23"/>
      <c r="D87" s="52"/>
      <c r="E87" s="6"/>
      <c r="F87" s="7"/>
      <c r="G87" s="4"/>
      <c r="H87" s="4"/>
      <c r="I87" s="4"/>
      <c r="J87" s="4"/>
      <c r="K87" s="4"/>
      <c r="L87" s="3"/>
      <c r="M87" s="8"/>
      <c r="N87" s="4"/>
      <c r="O87" s="4"/>
      <c r="P87" s="3"/>
      <c r="Q87" s="8"/>
      <c r="R87" s="4"/>
      <c r="S87" s="4"/>
      <c r="T87" s="3"/>
      <c r="U87" s="8"/>
      <c r="V87" s="4"/>
      <c r="W87" s="4"/>
      <c r="X87" s="3"/>
    </row>
    <row r="88" spans="1:24" ht="12.75" customHeight="1" x14ac:dyDescent="0.2">
      <c r="A88" s="51" t="s">
        <v>24</v>
      </c>
      <c r="B88" s="22" t="s">
        <v>26</v>
      </c>
      <c r="C88" s="23"/>
      <c r="D88" s="52"/>
      <c r="E88" s="5" t="s">
        <v>35</v>
      </c>
      <c r="F88" s="7" t="s">
        <v>13</v>
      </c>
      <c r="G88" s="4">
        <f>(SUMIFS(G80:G84,$F80:$F84,$F88,$D80:$D84,"P"))</f>
        <v>0</v>
      </c>
      <c r="H88" s="4">
        <f>(SUMIFS(H80:H84,$F80:$F84,$F88,$D80:$D84,"P"))</f>
        <v>0</v>
      </c>
      <c r="I88" s="4"/>
      <c r="J88" s="4">
        <f>(SUMIFS(J80:J84,$F80:$F84,$F88,$D80:$D84,"P"))</f>
        <v>0</v>
      </c>
      <c r="K88" s="4">
        <f>(SUMIFS(K80:K84,$F80:$F84,$F88,$D80:$D84,"P"))</f>
        <v>0</v>
      </c>
      <c r="L88" s="3"/>
      <c r="M88" s="8"/>
      <c r="N88" s="4">
        <f>(SUMIFS(N80:N84,$F80:$F84,$F88,$D80:$D84,"P"))</f>
        <v>0</v>
      </c>
      <c r="O88" s="4">
        <f>(SUMIFS(O80:O84,$F80:$F84,$F88,$D80:$D84,"P"))</f>
        <v>0</v>
      </c>
      <c r="P88" s="3"/>
      <c r="Q88" s="8"/>
      <c r="R88" s="4">
        <f>(SUMIFS(R80:R84,$F80:$F84,$F88,$D80:$D84,"P"))</f>
        <v>0</v>
      </c>
      <c r="S88" s="4">
        <f>(SUMIFS(S80:S84,$F80:$F84,$F88,$D80:$D84,"P"))</f>
        <v>0</v>
      </c>
      <c r="T88" s="3"/>
      <c r="U88" s="8"/>
      <c r="V88" s="4">
        <f>(SUMIFS(V80:V84,$F80:$F84,$F88,$D80:$D84,"P"))</f>
        <v>0</v>
      </c>
      <c r="W88" s="4">
        <f>(SUMIFS(W80:W84,$F80:$F84,$F88,$D80:$D84,"P"))</f>
        <v>0</v>
      </c>
      <c r="X88" s="3"/>
    </row>
    <row r="89" spans="1:24" ht="12.75" customHeight="1" x14ac:dyDescent="0.2">
      <c r="A89" s="51" t="s">
        <v>13</v>
      </c>
      <c r="B89" s="22" t="s">
        <v>27</v>
      </c>
      <c r="C89" s="23"/>
      <c r="D89" s="52"/>
      <c r="E89" s="34" t="s">
        <v>36</v>
      </c>
      <c r="F89" s="38" t="s">
        <v>34</v>
      </c>
      <c r="G89" s="36">
        <f>(SUMIFS(G80:G84,$F80:$F84,$F89,$D80:$D84,"P"))</f>
        <v>0</v>
      </c>
      <c r="H89" s="36">
        <f>(SUMIFS(H80:H84,$F80:$F84,$F89,$D80:$D84,"P"))</f>
        <v>0</v>
      </c>
      <c r="I89" s="36"/>
      <c r="J89" s="36">
        <f>(SUMIFS(J80:J84,$F80:$F84,$F89,$D80:$D84,"P"))</f>
        <v>0</v>
      </c>
      <c r="K89" s="36">
        <f>(SUMIFS(K80:K84,$F80:$F84,$F89,$D80:$D84,"P"))</f>
        <v>0</v>
      </c>
      <c r="L89" s="3"/>
      <c r="M89" s="8"/>
      <c r="N89" s="4">
        <f>(SUMIFS(N80:N84,$F80:$F84,$F89,$D80:$D84,"P"))</f>
        <v>0</v>
      </c>
      <c r="O89" s="4">
        <f>(SUMIFS(O80:O84,$F80:$F84,$F89,$D80:$D84,"P"))</f>
        <v>0</v>
      </c>
      <c r="P89" s="3"/>
      <c r="Q89" s="8"/>
      <c r="R89" s="4">
        <f>(SUMIFS(R80:R84,$F80:$F84,$F89,$D80:$D84,"P"))</f>
        <v>0</v>
      </c>
      <c r="S89" s="4">
        <f>(SUMIFS(S80:S84,$F80:$F84,$F89,$D80:$D84,"P"))</f>
        <v>0</v>
      </c>
      <c r="T89" s="3"/>
      <c r="U89" s="8"/>
      <c r="V89" s="4">
        <f>(SUMIFS(V80:V84,$F80:$F84,$F89,$D80:$D84,"P"))</f>
        <v>0</v>
      </c>
      <c r="W89" s="4">
        <f>(SUMIFS(W80:W84,$F80:$F84,$F89,$D80:$D84,"P"))</f>
        <v>0</v>
      </c>
      <c r="X89" s="3"/>
    </row>
    <row r="90" spans="1:24" ht="12.75" customHeight="1" x14ac:dyDescent="0.2">
      <c r="A90" s="51" t="s">
        <v>12</v>
      </c>
      <c r="B90" s="22" t="s">
        <v>28</v>
      </c>
      <c r="C90" s="23"/>
      <c r="D90" s="52"/>
      <c r="E90" s="5" t="s">
        <v>42</v>
      </c>
      <c r="F90" s="7" t="s">
        <v>13</v>
      </c>
      <c r="G90" s="4">
        <f>(SUMIFS(G80:G84,$F80:$F84,$F90,$D80:$D84,"L"))</f>
        <v>0</v>
      </c>
      <c r="H90" s="4">
        <f>(SUMIFS(H80:H84,$F80:$F84,$F90,$D80:$D84,"L"))</f>
        <v>0</v>
      </c>
      <c r="I90" s="4"/>
      <c r="J90" s="4">
        <f>(SUMIFS(J80:J84,$F80:$F84,$F90,$D80:$D84,"L"))</f>
        <v>0</v>
      </c>
      <c r="K90" s="4">
        <f>(SUMIFS(K80:K84,$F80:$F84,$F90,$D80:$D84,"L"))</f>
        <v>0</v>
      </c>
      <c r="L90" s="3"/>
      <c r="M90" s="8"/>
      <c r="N90" s="4">
        <f>(SUMIFS(N80:N84,$F80:$F84,$F90,$D80:$D84,"L"))</f>
        <v>0</v>
      </c>
      <c r="O90" s="4">
        <f>(SUMIFS(O80:O84,$F80:$F84,$F90,$D80:$D84,"L"))</f>
        <v>0</v>
      </c>
      <c r="P90" s="3"/>
      <c r="Q90" s="8"/>
      <c r="R90" s="4">
        <f>(SUMIFS(R80:R84,$F80:$F84,$F90,$D80:$D84,"L"))</f>
        <v>0</v>
      </c>
      <c r="S90" s="4">
        <f>(SUMIFS(S80:S84,$F80:$F84,$F90,$D80:$D84,"L"))</f>
        <v>0</v>
      </c>
      <c r="T90" s="3"/>
      <c r="U90" s="8"/>
      <c r="V90" s="4">
        <f>(SUMIFS(V80:V84,$F80:$F84,$F90,$D80:$D84,"L"))</f>
        <v>0</v>
      </c>
      <c r="W90" s="4">
        <f>(SUMIFS(W80:W84,$F80:$F84,$F90,$D80:$D84,"L"))</f>
        <v>0</v>
      </c>
      <c r="X90" s="3"/>
    </row>
    <row r="91" spans="1:24" ht="12.75" customHeight="1" x14ac:dyDescent="0.2">
      <c r="A91" s="53" t="s">
        <v>14</v>
      </c>
      <c r="B91" s="108" t="s">
        <v>29</v>
      </c>
      <c r="C91" s="107"/>
      <c r="D91" s="56"/>
      <c r="E91" s="34" t="s">
        <v>43</v>
      </c>
      <c r="F91" s="38" t="s">
        <v>34</v>
      </c>
      <c r="G91" s="36">
        <f>(SUMIFS(G80:G84,$F80:$F84,$F91,$D80:$D84,"L"))</f>
        <v>0</v>
      </c>
      <c r="H91" s="36">
        <f>(SUMIFS(H80:H84,$F80:$F84,$F91,$D80:$D84,"L"))</f>
        <v>0</v>
      </c>
      <c r="I91" s="36"/>
      <c r="J91" s="36">
        <f>(SUMIFS(J80:J84,$F80:$F84,$F91,$D80:$D84,"L"))</f>
        <v>0</v>
      </c>
      <c r="K91" s="36">
        <f>(SUMIFS(K80:K84,$F80:$F84,$F91,$D80:$D84,"L"))</f>
        <v>0</v>
      </c>
      <c r="L91" s="3"/>
      <c r="M91" s="8"/>
      <c r="N91" s="4">
        <f>(SUMIFS(N80:N84,$F80:$F84,$F91,$D80:$D84,"L"))</f>
        <v>0</v>
      </c>
      <c r="O91" s="4">
        <f>(SUMIFS(O80:O84,$F80:$F84,$F91,$D80:$D84,"L"))</f>
        <v>0</v>
      </c>
      <c r="P91" s="3"/>
      <c r="Q91" s="8"/>
      <c r="R91" s="4">
        <f>(SUMIFS(R80:R84,$F80:$F84,$F91,$D80:$D84,"L"))</f>
        <v>0</v>
      </c>
      <c r="S91" s="4">
        <f>(SUMIFS(S80:S84,$F80:$F84,$F91,$D80:$D84,"L"))</f>
        <v>0</v>
      </c>
      <c r="T91" s="3"/>
      <c r="U91" s="8"/>
      <c r="V91" s="4">
        <f>(SUMIFS(V80:V84,$F80:$F84,$F91,$D80:$D84,"L"))</f>
        <v>0</v>
      </c>
      <c r="W91" s="4">
        <f>(SUMIFS(W80:W84,$F80:$F84,$F91,$D80:$D84,"L"))</f>
        <v>0</v>
      </c>
      <c r="X91" s="3"/>
    </row>
    <row r="92" spans="1:24" ht="12.75" customHeight="1" x14ac:dyDescent="0.2">
      <c r="A92" s="21"/>
      <c r="B92" s="22"/>
      <c r="C92" s="23"/>
      <c r="D92" s="20"/>
      <c r="E92" s="5" t="s">
        <v>37</v>
      </c>
      <c r="F92" s="7" t="s">
        <v>13</v>
      </c>
      <c r="G92" s="4">
        <f>(SUMIFS(G80:G84,$F80:$F84,$F92,$D80:$D84,"D"))</f>
        <v>0</v>
      </c>
      <c r="H92" s="4">
        <f>(SUMIFS(H80:H84,$F80:$F84,$F92,$D80:$D84,"D"))</f>
        <v>0</v>
      </c>
      <c r="I92" s="4"/>
      <c r="J92" s="4">
        <f>(SUMIFS(J80:J84,$F80:$F84,$F92,$D80:$D84,"D"))</f>
        <v>0</v>
      </c>
      <c r="K92" s="4">
        <f>(SUMIFS(K80:K84,$F80:$F84,$F92,$D80:$D84,"D"))</f>
        <v>0</v>
      </c>
      <c r="L92" s="3"/>
      <c r="M92" s="8"/>
      <c r="N92" s="4">
        <f>(SUMIFS(N80:N84,$F80:$F84,$F92,$D80:$D84,"D"))</f>
        <v>0</v>
      </c>
      <c r="O92" s="4">
        <f>(SUMIFS(O80:O84,$F80:$F84,$F92,$D80:$D84,"D"))</f>
        <v>0</v>
      </c>
      <c r="P92" s="3"/>
      <c r="Q92" s="8"/>
      <c r="R92" s="4">
        <f>(SUMIFS(R80:R84,$F80:$F84,$F92,$D80:$D84,"D"))</f>
        <v>0</v>
      </c>
      <c r="S92" s="4">
        <f>(SUMIFS(S80:S84,$F80:$F84,$F92,$D80:$D84,"D"))</f>
        <v>0</v>
      </c>
      <c r="T92" s="3"/>
      <c r="U92" s="8"/>
      <c r="V92" s="4">
        <f>(SUMIFS(V80:V84,$F80:$F84,$F92,$D80:$D84,"D"))</f>
        <v>0</v>
      </c>
      <c r="W92" s="4">
        <f>(SUMIFS(W80:W84,$F80:$F84,$F92,$D80:$D84,"D"))</f>
        <v>0</v>
      </c>
      <c r="X92" s="3"/>
    </row>
    <row r="93" spans="1:24" ht="12.75" customHeight="1" x14ac:dyDescent="0.2">
      <c r="A93" s="21"/>
      <c r="B93" s="22"/>
      <c r="C93" s="23"/>
      <c r="D93" s="20"/>
      <c r="E93" s="34" t="s">
        <v>38</v>
      </c>
      <c r="F93" s="38" t="s">
        <v>34</v>
      </c>
      <c r="G93" s="36">
        <f>(SUMIFS(G80:G84,$F80:$F84,$F93,$D80:$D84,"D"))</f>
        <v>0</v>
      </c>
      <c r="H93" s="36">
        <f>(SUMIFS(H80:H84,$F80:$F84,$F93,$D80:$D84,"D"))</f>
        <v>0</v>
      </c>
      <c r="I93" s="36"/>
      <c r="J93" s="36">
        <f>(SUMIFS(J80:J84,$F80:$F84,$F93,$D80:$D84,"D"))</f>
        <v>0</v>
      </c>
      <c r="K93" s="36">
        <f>(SUMIFS(K80:K84,$F80:$F84,$F93,$D80:$D84,"D"))</f>
        <v>0</v>
      </c>
      <c r="L93" s="3"/>
      <c r="M93" s="8"/>
      <c r="N93" s="4">
        <f>(SUMIFS(N80:N84,$F80:$F84,$F93,$D80:$D84,"D"))</f>
        <v>0</v>
      </c>
      <c r="O93" s="4">
        <f>(SUMIFS(O80:O84,$F80:$F84,$F93,$D80:$D84,"D"))</f>
        <v>0</v>
      </c>
      <c r="P93" s="3"/>
      <c r="Q93" s="8"/>
      <c r="R93" s="4">
        <f>(SUMIFS(R80:R84,$F80:$F84,$F93,$D80:$D84,"D"))</f>
        <v>0</v>
      </c>
      <c r="S93" s="4">
        <f>(SUMIFS(S80:S84,$F80:$F84,$F93,$D80:$D84,"D"))</f>
        <v>0</v>
      </c>
      <c r="T93" s="3"/>
      <c r="U93" s="8"/>
      <c r="V93" s="4">
        <f>(SUMIFS(V80:V84,$F80:$F84,$F93,$D80:$D84,"D"))</f>
        <v>0</v>
      </c>
      <c r="W93" s="4">
        <f>(SUMIFS(W80:W84,$F80:$F84,$F93,$D80:$D84,"D"))</f>
        <v>0</v>
      </c>
      <c r="X93" s="3"/>
    </row>
    <row r="94" spans="1:24" ht="12.75" customHeight="1" x14ac:dyDescent="0.2">
      <c r="A94" s="21"/>
      <c r="B94" s="22"/>
      <c r="C94" s="23"/>
      <c r="D94" s="20"/>
      <c r="E94" s="5" t="s">
        <v>40</v>
      </c>
      <c r="F94" s="7" t="s">
        <v>13</v>
      </c>
      <c r="G94" s="4">
        <f>(SUMIFS(G80:G84,$F80:$F84,$F94,$D80:$D84,"C"))</f>
        <v>0</v>
      </c>
      <c r="H94" s="4">
        <f>(SUMIFS(H80:H84,$F80:$F84,$F94,$D80:$D84,"C"))</f>
        <v>0</v>
      </c>
      <c r="I94" s="4"/>
      <c r="J94" s="4">
        <f>(SUMIFS(J80:J84,$F80:$F84,$F94,$D80:$D84,"C"))</f>
        <v>0</v>
      </c>
      <c r="K94" s="4">
        <f>(SUMIFS(K80:K84,$F80:$F84,$F94,$D80:$D84,"C"))</f>
        <v>0</v>
      </c>
      <c r="L94" s="3"/>
      <c r="M94" s="8"/>
      <c r="N94" s="4">
        <f>(SUMIFS(N80:N84,$F80:$F84,$F94,$D80:$D84,"C"))</f>
        <v>0</v>
      </c>
      <c r="O94" s="4">
        <f>(SUMIFS(O80:O84,$F80:$F84,$F94,$D80:$D84,"C"))</f>
        <v>0</v>
      </c>
      <c r="P94" s="3"/>
      <c r="Q94" s="8"/>
      <c r="R94" s="4">
        <f>(SUMIFS(R80:R84,$F80:$F84,$F94,$D80:$D84,"C"))</f>
        <v>0</v>
      </c>
      <c r="S94" s="4">
        <f>(SUMIFS(S80:S84,$F80:$F84,$F94,$D80:$D84,"C"))</f>
        <v>0</v>
      </c>
      <c r="T94" s="3"/>
      <c r="U94" s="8"/>
      <c r="V94" s="4">
        <f>(SUMIFS(V80:V84,$F80:$F84,$F94,$D80:$D84,"C"))</f>
        <v>0</v>
      </c>
      <c r="W94" s="4">
        <f>(SUMIFS(W80:W84,$F80:$F84,$F94,$D80:$D84,"C"))</f>
        <v>0</v>
      </c>
      <c r="X94" s="3"/>
    </row>
    <row r="95" spans="1:24" ht="12.75" customHeight="1" x14ac:dyDescent="0.2">
      <c r="A95" s="21"/>
      <c r="B95" s="22"/>
      <c r="C95" s="23"/>
      <c r="D95" s="20"/>
      <c r="E95" s="34" t="s">
        <v>41</v>
      </c>
      <c r="F95" s="38" t="s">
        <v>34</v>
      </c>
      <c r="G95" s="36">
        <f>(SUMIFS(G80:G84,$F80:$F84,$F95,$D80:$D84,"C"))</f>
        <v>0</v>
      </c>
      <c r="H95" s="36">
        <f>(SUMIFS(H80:H84,$F80:$F84,$F95,$D80:$D84,"C"))</f>
        <v>0</v>
      </c>
      <c r="I95" s="36"/>
      <c r="J95" s="36">
        <f>(SUMIFS(J80:J84,$F80:$F84,$F95,$D80:$D84,"C"))</f>
        <v>0</v>
      </c>
      <c r="K95" s="36">
        <f>(SUMIFS(K80:K84,$F80:$F84,$F95,$D80:$D84,"C"))</f>
        <v>0</v>
      </c>
      <c r="L95" s="3"/>
      <c r="M95" s="8"/>
      <c r="N95" s="4">
        <f>(SUMIFS(N80:N84,$F80:$F84,$F95,$D80:$D84,"C"))</f>
        <v>0</v>
      </c>
      <c r="O95" s="4">
        <f>(SUMIFS(O80:O84,$F80:$F84,$F95,$D80:$D84,"C"))</f>
        <v>0</v>
      </c>
      <c r="P95" s="3"/>
      <c r="Q95" s="8"/>
      <c r="R95" s="4">
        <f>(SUMIFS(R80:R84,$F80:$F84,$F95,$D80:$D84,"C"))</f>
        <v>0</v>
      </c>
      <c r="S95" s="4">
        <f>(SUMIFS(S80:S84,$F80:$F84,$F95,$D80:$D84,"C"))</f>
        <v>0</v>
      </c>
      <c r="T95" s="3"/>
      <c r="U95" s="8"/>
      <c r="V95" s="4">
        <f>(SUMIFS(V80:V84,$F80:$F84,$F95,$D80:$D84,"C"))</f>
        <v>0</v>
      </c>
      <c r="W95" s="4">
        <f>(SUMIFS(W80:W84,$F80:$F84,$F95,$D80:$D84,"C"))</f>
        <v>0</v>
      </c>
      <c r="X95" s="3"/>
    </row>
    <row r="96" spans="1:24" ht="12.75" customHeight="1" x14ac:dyDescent="0.2">
      <c r="A96" s="21"/>
      <c r="B96" s="22"/>
      <c r="C96" s="23"/>
      <c r="D96" s="20"/>
      <c r="E96" s="5" t="s">
        <v>44</v>
      </c>
      <c r="F96" s="7" t="s">
        <v>13</v>
      </c>
      <c r="G96" s="4">
        <f>(SUMIFS(G80:G84,$F80:$F84,$F96,$D80:$D84,"E"))</f>
        <v>0</v>
      </c>
      <c r="H96" s="4">
        <f>(SUMIFS(H80:H84,$F80:$F84,$F96,$D80:$D84,"E"))</f>
        <v>0</v>
      </c>
      <c r="I96" s="4"/>
      <c r="J96" s="4">
        <f>(SUMIFS(J80:J84,$F80:$F84,$F96,$D80:$D84,"E"))</f>
        <v>0</v>
      </c>
      <c r="K96" s="4">
        <f>(SUMIFS(K80:K84,$F80:$F84,$F96,$D80:$D84,"E"))</f>
        <v>0</v>
      </c>
      <c r="L96" s="3"/>
      <c r="M96" s="8"/>
      <c r="N96" s="4">
        <f>(SUMIFS(N80:N84,$F80:$F84,$F96,$D80:$D84,"E"))</f>
        <v>0</v>
      </c>
      <c r="O96" s="4">
        <f>(SUMIFS(O80:O84,$F80:$F84,$F96,$D80:$D84,"E"))</f>
        <v>0</v>
      </c>
      <c r="P96" s="3"/>
      <c r="Q96" s="8"/>
      <c r="R96" s="4">
        <f>(SUMIFS(R80:R84,$F80:$F84,$F96,$D80:$D84,"E"))</f>
        <v>0</v>
      </c>
      <c r="S96" s="4">
        <f>(SUMIFS(S80:S84,$F80:$F84,$F96,$D80:$D84,"E"))</f>
        <v>0</v>
      </c>
      <c r="T96" s="3"/>
      <c r="U96" s="8"/>
      <c r="V96" s="4">
        <f>(SUMIFS(V80:V84,$F80:$F84,$F96,$D80:$D84,"E"))</f>
        <v>0</v>
      </c>
      <c r="W96" s="4">
        <f>(SUMIFS(W80:W84,$F80:$F84,$F96,$D80:$D84,"E"))</f>
        <v>0</v>
      </c>
      <c r="X96" s="3"/>
    </row>
    <row r="97" spans="1:24" ht="12.75" customHeight="1" x14ac:dyDescent="0.2">
      <c r="A97" s="21"/>
      <c r="B97" s="22"/>
      <c r="C97" s="23"/>
      <c r="D97" s="20"/>
      <c r="E97" s="106" t="s">
        <v>45</v>
      </c>
      <c r="F97" s="105" t="s">
        <v>34</v>
      </c>
      <c r="G97" s="36">
        <f>(SUMIFS(G80:G84,$F80:$F84,$F97,$D80:$D84,"E"))</f>
        <v>0</v>
      </c>
      <c r="H97" s="36">
        <f>(SUMIFS(H80:H84,$F80:$F84,$F97,$D80:$D84,"E"))</f>
        <v>0</v>
      </c>
      <c r="I97" s="36"/>
      <c r="J97" s="36">
        <f>(SUMIFS(J80:J84,$F80:$F84,$F97,$D80:$D84,"E"))</f>
        <v>0</v>
      </c>
      <c r="K97" s="36">
        <f>(SUMIFS(K80:K84,$F80:$F84,$F97,$D80:$D84,"E"))</f>
        <v>0</v>
      </c>
      <c r="L97" s="3"/>
      <c r="M97" s="8"/>
      <c r="N97" s="36">
        <f>(SUMIFS(N80:N84,$F80:$F84,$F97,$D80:$D84,"E"))</f>
        <v>0</v>
      </c>
      <c r="O97" s="36">
        <f>(SUMIFS(O80:O84,$F80:$F84,$F97,$D80:$D84,"E"))</f>
        <v>0</v>
      </c>
      <c r="P97" s="3"/>
      <c r="Q97" s="8"/>
      <c r="R97" s="36">
        <f>(SUMIFS(R80:R84,$F80:$F84,$F97,$D80:$D84,"E"))</f>
        <v>0</v>
      </c>
      <c r="S97" s="36">
        <f>(SUMIFS(S80:S84,$F80:$F84,$F97,$D80:$D84,"E"))</f>
        <v>0</v>
      </c>
      <c r="T97" s="3"/>
      <c r="U97" s="8"/>
      <c r="V97" s="36">
        <f>(SUMIFS(V80:V84,$F80:$F84,$F97,$D80:$D84,"E"))</f>
        <v>0</v>
      </c>
      <c r="W97" s="36">
        <f>(SUMIFS(W80:W84,$F80:$F84,$F97,$D80:$D84,"E"))</f>
        <v>0</v>
      </c>
      <c r="X97" s="3"/>
    </row>
    <row r="98" spans="1:24" ht="12.75" customHeight="1" x14ac:dyDescent="0.2">
      <c r="E98" s="29" t="s">
        <v>15</v>
      </c>
      <c r="F98" s="30"/>
      <c r="G98" s="30">
        <f>IF(SUM(G88:G97)=SUM(G85),SUM(G88:G97),"Error")</f>
        <v>0</v>
      </c>
      <c r="H98" s="30">
        <f>IF(SUM(H88:H97)=SUM(H85),SUM(H88:H97),"Error")</f>
        <v>0</v>
      </c>
      <c r="I98" s="31"/>
      <c r="J98" s="30">
        <f>IF(SUM(J88:J97)=SUM(J85),SUM(J88:J97),"Error")</f>
        <v>0</v>
      </c>
      <c r="K98" s="30">
        <f>IF(SUM(K88:K97)=SUM(K85),SUM(K88:K97),"Error")</f>
        <v>0</v>
      </c>
      <c r="L98" s="3"/>
      <c r="M98" s="8"/>
      <c r="N98" s="30">
        <f>IF(SUM(N88:N97)=SUM(N85),SUM(N88:N97),"Error")</f>
        <v>0</v>
      </c>
      <c r="O98" s="30">
        <f>IF(SUM(O88:O97)=SUM(O85),SUM(O88:O97),"Error")</f>
        <v>0</v>
      </c>
      <c r="P98" s="3"/>
      <c r="Q98" s="8"/>
      <c r="R98" s="30">
        <f>IF(SUM(R88:R97)=SUM(R85),SUM(R88:R97),"Error")</f>
        <v>0</v>
      </c>
      <c r="S98" s="30">
        <f>IF(SUM(S88:S97)=SUM(S85),SUM(S88:S97),"Error")</f>
        <v>0</v>
      </c>
      <c r="T98" s="3"/>
      <c r="U98" s="8"/>
      <c r="V98" s="30">
        <f>IF(SUM(V88:V97)=SUM(V85),SUM(V88:V97),"Error")</f>
        <v>0</v>
      </c>
      <c r="W98" s="30">
        <f>IF(SUM(W88:W97)=SUM(W85),SUM(W88:W97),"Error")</f>
        <v>0</v>
      </c>
      <c r="X98" s="3"/>
    </row>
    <row r="99" spans="1:24" ht="12.75" customHeight="1" x14ac:dyDescent="0.2">
      <c r="E99" s="16"/>
      <c r="F99" s="7"/>
      <c r="G99" s="4"/>
      <c r="H99" s="4"/>
      <c r="I99" s="4"/>
      <c r="J99" s="4"/>
      <c r="K99" s="4"/>
      <c r="L99" s="3"/>
      <c r="M99" s="8"/>
      <c r="N99" s="4"/>
      <c r="O99" s="4"/>
      <c r="P99" s="3"/>
      <c r="Q99" s="8"/>
      <c r="R99" s="4"/>
      <c r="S99" s="4"/>
      <c r="T99" s="3"/>
      <c r="U99" s="8"/>
      <c r="V99" s="4"/>
      <c r="W99" s="4"/>
      <c r="X99" s="3"/>
    </row>
    <row r="100" spans="1:24" ht="12.75" customHeight="1" x14ac:dyDescent="0.2">
      <c r="E100" s="5" t="s">
        <v>31</v>
      </c>
      <c r="F100" s="2" t="s">
        <v>13</v>
      </c>
      <c r="G100" s="4">
        <f>SUMIF($F88:$F97,$F100,G88:G97)</f>
        <v>0</v>
      </c>
      <c r="H100" s="4">
        <f>SUMIF($F88:$F97,$F100,H88:H97)</f>
        <v>0</v>
      </c>
      <c r="I100" s="4"/>
      <c r="J100" s="4">
        <f>SUMIF($F88:$F97,$F100,J88:J97)</f>
        <v>0</v>
      </c>
      <c r="K100" s="4">
        <f>SUMIF($F88:$F97,$F100,K88:K97)</f>
        <v>0</v>
      </c>
      <c r="L100" s="3"/>
      <c r="M100" s="8"/>
      <c r="N100" s="4">
        <f>SUMIF($F88:$F97,$F100,N88:N97)</f>
        <v>0</v>
      </c>
      <c r="O100" s="4">
        <f>SUMIF($F88:$F97,$F100,O88:O97)</f>
        <v>0</v>
      </c>
      <c r="P100" s="3"/>
      <c r="Q100" s="8"/>
      <c r="R100" s="4">
        <f>SUMIF($F88:$F97,$F100,R88:R97)</f>
        <v>0</v>
      </c>
      <c r="S100" s="4">
        <f>SUMIF($F88:$F97,$F100,S88:S97)</f>
        <v>0</v>
      </c>
      <c r="T100" s="3"/>
      <c r="U100" s="8"/>
      <c r="V100" s="4">
        <f>SUMIF($F88:$F97,$F100,V88:V97)</f>
        <v>0</v>
      </c>
      <c r="W100" s="4">
        <v>0</v>
      </c>
      <c r="X100" s="3"/>
    </row>
    <row r="101" spans="1:24" ht="12.75" customHeight="1" x14ac:dyDescent="0.2">
      <c r="E101" s="34" t="s">
        <v>33</v>
      </c>
      <c r="F101" s="35" t="s">
        <v>34</v>
      </c>
      <c r="G101" s="42">
        <f>SUMIF($F88:$F97,$F101,G88:G97)</f>
        <v>0</v>
      </c>
      <c r="H101" s="36">
        <f>SUMIF($F88:$F97,$F101,H88:H97)</f>
        <v>0</v>
      </c>
      <c r="I101" s="37"/>
      <c r="J101" s="36">
        <f>SUMIF($F88:$F97,$F101,J88:J97)</f>
        <v>0</v>
      </c>
      <c r="K101" s="36">
        <f>SUMIF($F88:$F97,$F101,K88:K97)</f>
        <v>0</v>
      </c>
      <c r="M101" s="8"/>
      <c r="N101" s="36">
        <f>SUMIF($F88:$F97,$F101,N88:N97)</f>
        <v>0</v>
      </c>
      <c r="O101" s="36">
        <f>SUMIF($F88:$F97,$F101,O88:O97)</f>
        <v>0</v>
      </c>
      <c r="Q101" s="8"/>
      <c r="R101" s="4">
        <f>SUMIF($F88:$F97,$F101,R88:R97)</f>
        <v>0</v>
      </c>
      <c r="S101" s="4">
        <f>SUMIF($F88:$F97,$F101,S88:S97)</f>
        <v>0</v>
      </c>
      <c r="U101" s="8"/>
      <c r="V101" s="4">
        <f>SUMIF($F88:$F97,$F101,V88:V97)</f>
        <v>0</v>
      </c>
      <c r="W101" s="4">
        <f>SUMIF($F88:$F97,$F101,W88:W97)</f>
        <v>0</v>
      </c>
    </row>
    <row r="102" spans="1:24" ht="12.75" customHeight="1" x14ac:dyDescent="0.2">
      <c r="E102" s="29" t="s">
        <v>54</v>
      </c>
      <c r="F102" s="32"/>
      <c r="G102" s="33">
        <f>IF(SUM(G98)=SUM(G85),SUM(G100:G101),"Error")</f>
        <v>0</v>
      </c>
      <c r="H102" s="33">
        <f>IF(SUM(H98)=SUM(H85),SUM(H100:H101),"Error")</f>
        <v>0</v>
      </c>
      <c r="I102" s="19"/>
      <c r="J102" s="33">
        <f>IF(SUM(J98)=SUM(J85),SUM(J100:J101),"Error")</f>
        <v>0</v>
      </c>
      <c r="K102" s="33">
        <f>IF(SUM(K98)=SUM(K85),SUM(K100:K101),"Error")</f>
        <v>0</v>
      </c>
      <c r="N102" s="33">
        <f>IF(SUM(N98)=SUM(N85),SUM(N100:N101),"Error")</f>
        <v>0</v>
      </c>
      <c r="O102" s="33">
        <f>IF(SUM(O98)=SUM(O85),SUM(O100:O101),"Error")</f>
        <v>0</v>
      </c>
      <c r="R102" s="33">
        <f>IF(SUM(R98)=SUM(R85),SUM(R100:R101),"Error")</f>
        <v>0</v>
      </c>
      <c r="S102" s="33">
        <f>IF(SUM(S98)=SUM(S85),SUM(S100:S101),"Error")</f>
        <v>0</v>
      </c>
      <c r="V102" s="33">
        <f>IF(SUM(V98)=SUM(V85),SUM(V100:V101),"Error")</f>
        <v>0</v>
      </c>
      <c r="W102" s="33">
        <f>IF(SUM(W98)=SUM(W85),SUM(W100:W101),"Error")</f>
        <v>0</v>
      </c>
    </row>
    <row r="103" spans="1:24" ht="12.75" customHeight="1" x14ac:dyDescent="0.2">
      <c r="A103" s="15"/>
      <c r="B103" s="15"/>
      <c r="C103" s="23"/>
      <c r="D103" s="23"/>
      <c r="E103" s="16"/>
      <c r="F103" s="17"/>
      <c r="G103" s="31"/>
      <c r="H103" s="18"/>
      <c r="I103" s="19"/>
      <c r="J103" s="18"/>
      <c r="K103" s="18"/>
      <c r="N103" s="18"/>
      <c r="O103" s="18"/>
      <c r="R103" s="18"/>
      <c r="S103" s="18"/>
      <c r="V103" s="18"/>
      <c r="W103" s="18"/>
    </row>
    <row r="104" spans="1:24" s="60" customFormat="1" ht="12.75" customHeight="1" x14ac:dyDescent="0.2">
      <c r="A104" s="119" t="s">
        <v>64</v>
      </c>
      <c r="B104" s="120"/>
      <c r="C104" s="120"/>
      <c r="D104" s="120"/>
      <c r="E104" s="120"/>
      <c r="F104" s="120"/>
      <c r="G104" s="120"/>
      <c r="H104" s="121"/>
      <c r="I104" s="71"/>
      <c r="J104" s="113" t="s">
        <v>2</v>
      </c>
      <c r="K104" s="113"/>
      <c r="L104" s="113"/>
      <c r="M104" s="67"/>
      <c r="N104" s="114" t="s">
        <v>3</v>
      </c>
      <c r="O104" s="115"/>
      <c r="P104" s="116"/>
      <c r="Q104" s="67"/>
      <c r="R104" s="114" t="s">
        <v>4</v>
      </c>
      <c r="S104" s="115"/>
      <c r="T104" s="116"/>
      <c r="U104" s="67"/>
      <c r="V104" s="114" t="s">
        <v>5</v>
      </c>
      <c r="W104" s="115"/>
      <c r="X104" s="116"/>
    </row>
    <row r="105" spans="1:24" ht="27.2" x14ac:dyDescent="0.25">
      <c r="A105" s="92"/>
      <c r="B105" s="92"/>
      <c r="C105" s="92"/>
      <c r="D105" s="103" t="s">
        <v>22</v>
      </c>
      <c r="E105" s="85" t="s">
        <v>21</v>
      </c>
      <c r="F105" s="83" t="s">
        <v>8</v>
      </c>
      <c r="G105" s="83" t="str">
        <f>$G$8</f>
        <v>FY 26</v>
      </c>
      <c r="H105" s="84" t="str">
        <f>$H$8</f>
        <v>FY 27</v>
      </c>
      <c r="J105" s="83" t="str">
        <f>$G$8</f>
        <v>FY 26</v>
      </c>
      <c r="K105" s="84" t="str">
        <f>$H$8</f>
        <v>FY 27</v>
      </c>
      <c r="L105" s="85" t="s">
        <v>9</v>
      </c>
      <c r="M105" s="86"/>
      <c r="N105" s="83" t="str">
        <f>$G$8</f>
        <v>FY 26</v>
      </c>
      <c r="O105" s="84" t="str">
        <f>$H$8</f>
        <v>FY 27</v>
      </c>
      <c r="P105" s="85" t="s">
        <v>9</v>
      </c>
      <c r="Q105" s="86"/>
      <c r="R105" s="83" t="str">
        <f>$G$8</f>
        <v>FY 26</v>
      </c>
      <c r="S105" s="84" t="str">
        <f>$H$8</f>
        <v>FY 27</v>
      </c>
      <c r="T105" s="85" t="s">
        <v>9</v>
      </c>
      <c r="U105" s="86"/>
      <c r="V105" s="83" t="str">
        <f>$G$8</f>
        <v>FY 26</v>
      </c>
      <c r="W105" s="84" t="str">
        <f>$H$8</f>
        <v>FY 27</v>
      </c>
      <c r="X105" s="85" t="s">
        <v>9</v>
      </c>
    </row>
    <row r="106" spans="1:24" ht="5.0999999999999996" customHeight="1" x14ac:dyDescent="0.25">
      <c r="A106" s="88"/>
      <c r="B106" s="88"/>
      <c r="C106" s="88"/>
      <c r="D106" s="88"/>
      <c r="E106" s="89"/>
      <c r="F106" s="89"/>
      <c r="G106" s="89"/>
      <c r="H106" s="90"/>
      <c r="J106" s="89"/>
      <c r="K106" s="90"/>
      <c r="L106" s="91"/>
      <c r="M106" s="86"/>
      <c r="N106" s="89"/>
      <c r="O106" s="90"/>
      <c r="P106" s="91"/>
      <c r="Q106" s="86"/>
      <c r="R106" s="89"/>
      <c r="S106" s="90"/>
      <c r="T106" s="91"/>
      <c r="U106" s="86"/>
      <c r="V106" s="89"/>
      <c r="W106" s="90"/>
      <c r="X106" s="91"/>
    </row>
    <row r="107" spans="1:24" s="60" customFormat="1" ht="12.9" x14ac:dyDescent="0.2">
      <c r="A107" s="76"/>
      <c r="B107" s="76"/>
      <c r="C107" s="76"/>
      <c r="D107" s="68"/>
      <c r="E107" s="73"/>
      <c r="F107" s="68"/>
      <c r="G107" s="70"/>
      <c r="H107" s="70"/>
      <c r="I107" s="75"/>
      <c r="J107" s="70"/>
      <c r="K107" s="70"/>
      <c r="L107" s="70"/>
      <c r="M107" s="74"/>
      <c r="N107" s="70"/>
      <c r="O107" s="70"/>
      <c r="P107" s="70"/>
      <c r="Q107" s="74"/>
      <c r="R107" s="70"/>
      <c r="S107" s="70"/>
      <c r="T107" s="70"/>
      <c r="U107" s="74"/>
      <c r="V107" s="70"/>
      <c r="W107" s="70"/>
      <c r="X107" s="70"/>
    </row>
    <row r="108" spans="1:24" s="60" customFormat="1" ht="12.9" x14ac:dyDescent="0.2">
      <c r="A108" s="76"/>
      <c r="B108" s="76"/>
      <c r="C108" s="76"/>
      <c r="D108" s="68"/>
      <c r="E108" s="73"/>
      <c r="F108" s="68"/>
      <c r="G108" s="70"/>
      <c r="H108" s="70"/>
      <c r="I108" s="75"/>
      <c r="J108" s="70"/>
      <c r="K108" s="70"/>
      <c r="L108" s="70"/>
      <c r="M108" s="74"/>
      <c r="N108" s="70"/>
      <c r="O108" s="70"/>
      <c r="P108" s="70"/>
      <c r="Q108" s="74"/>
      <c r="R108" s="70"/>
      <c r="S108" s="70"/>
      <c r="T108" s="70"/>
      <c r="U108" s="74"/>
      <c r="V108" s="70"/>
      <c r="W108" s="70"/>
      <c r="X108" s="70"/>
    </row>
    <row r="109" spans="1:24" s="60" customFormat="1" ht="12.9" x14ac:dyDescent="0.2">
      <c r="A109" s="76"/>
      <c r="B109" s="76"/>
      <c r="C109" s="76"/>
      <c r="D109" s="68"/>
      <c r="E109" s="73"/>
      <c r="F109" s="68"/>
      <c r="G109" s="70"/>
      <c r="H109" s="70"/>
      <c r="I109" s="75"/>
      <c r="J109" s="70"/>
      <c r="K109" s="70"/>
      <c r="L109" s="70"/>
      <c r="M109" s="74"/>
      <c r="N109" s="70"/>
      <c r="O109" s="70"/>
      <c r="P109" s="70"/>
      <c r="Q109" s="74"/>
      <c r="R109" s="70"/>
      <c r="S109" s="70"/>
      <c r="T109" s="70"/>
      <c r="U109" s="74"/>
      <c r="V109" s="70"/>
      <c r="W109" s="70"/>
      <c r="X109" s="70"/>
    </row>
    <row r="110" spans="1:24" ht="5.0999999999999996" customHeight="1" thickBot="1" x14ac:dyDescent="0.3">
      <c r="A110" s="87"/>
      <c r="B110" s="87"/>
      <c r="C110" s="87"/>
      <c r="D110" s="88"/>
      <c r="E110" s="89"/>
      <c r="F110" s="89"/>
      <c r="G110" s="89"/>
      <c r="H110" s="90"/>
      <c r="J110" s="89"/>
      <c r="K110" s="90"/>
      <c r="L110" s="91"/>
      <c r="M110" s="86"/>
      <c r="N110" s="89"/>
      <c r="O110" s="90"/>
      <c r="P110" s="91"/>
      <c r="Q110" s="86"/>
      <c r="R110" s="89"/>
      <c r="S110" s="90"/>
      <c r="T110" s="91"/>
      <c r="U110" s="86"/>
      <c r="V110" s="89"/>
      <c r="W110" s="90"/>
      <c r="X110" s="91"/>
    </row>
    <row r="111" spans="1:24" ht="12.75" customHeight="1" thickTop="1" thickBot="1" x14ac:dyDescent="0.25">
      <c r="A111" s="3"/>
      <c r="B111" s="3"/>
      <c r="C111" s="5"/>
      <c r="D111" s="112" t="s">
        <v>56</v>
      </c>
      <c r="E111" s="112"/>
      <c r="F111" s="7"/>
      <c r="G111" s="9">
        <f>SUM(G106:G110)</f>
        <v>0</v>
      </c>
      <c r="H111" s="9">
        <f>SUM(H106:H110)</f>
        <v>0</v>
      </c>
      <c r="I111" s="4"/>
      <c r="J111" s="9">
        <f>SUM(J106:J110)</f>
        <v>0</v>
      </c>
      <c r="K111" s="9">
        <f>SUM(K106:K110)</f>
        <v>0</v>
      </c>
      <c r="L111" s="3"/>
      <c r="M111" s="8"/>
      <c r="N111" s="9">
        <f>SUM(N106:N110)</f>
        <v>0</v>
      </c>
      <c r="O111" s="9">
        <f>SUM(O106:O110)</f>
        <v>0</v>
      </c>
      <c r="P111" s="3"/>
      <c r="Q111" s="8"/>
      <c r="R111" s="9">
        <f>SUM(R106:R110)</f>
        <v>0</v>
      </c>
      <c r="S111" s="9">
        <f>SUM(S106:S110)</f>
        <v>0</v>
      </c>
      <c r="T111" s="3"/>
      <c r="U111" s="8"/>
      <c r="V111" s="9">
        <f>SUM(V106:V110)</f>
        <v>0</v>
      </c>
      <c r="W111" s="9">
        <f>SUM(W106:W110)</f>
        <v>0</v>
      </c>
      <c r="X111" s="3"/>
    </row>
    <row r="112" spans="1:24" ht="12.75" customHeight="1" thickTop="1" x14ac:dyDescent="0.2">
      <c r="A112" s="48" t="s">
        <v>22</v>
      </c>
      <c r="B112" s="49"/>
      <c r="C112" s="49"/>
      <c r="D112" s="50"/>
      <c r="E112" s="6" t="s">
        <v>39</v>
      </c>
      <c r="F112" s="7"/>
      <c r="G112" s="4"/>
      <c r="H112" s="4"/>
      <c r="I112" s="4"/>
      <c r="J112" s="4"/>
      <c r="K112" s="4"/>
      <c r="L112" s="3"/>
      <c r="M112" s="8"/>
      <c r="N112" s="4"/>
      <c r="O112" s="4"/>
      <c r="P112" s="3"/>
      <c r="Q112" s="8"/>
      <c r="R112" s="4"/>
      <c r="S112" s="4"/>
      <c r="T112" s="3"/>
      <c r="U112" s="8"/>
      <c r="V112" s="4"/>
      <c r="W112" s="4"/>
      <c r="X112" s="3"/>
    </row>
    <row r="113" spans="1:24" ht="12.75" customHeight="1" x14ac:dyDescent="0.2">
      <c r="A113" s="51" t="s">
        <v>23</v>
      </c>
      <c r="B113" s="22" t="s">
        <v>25</v>
      </c>
      <c r="C113" s="23"/>
      <c r="D113" s="52"/>
      <c r="E113" s="6"/>
      <c r="F113" s="7"/>
      <c r="G113" s="4"/>
      <c r="H113" s="4"/>
      <c r="I113" s="4"/>
      <c r="J113" s="4"/>
      <c r="K113" s="4"/>
      <c r="L113" s="3"/>
      <c r="M113" s="8"/>
      <c r="N113" s="4"/>
      <c r="O113" s="4"/>
      <c r="P113" s="3"/>
      <c r="Q113" s="8"/>
      <c r="R113" s="4"/>
      <c r="S113" s="4"/>
      <c r="T113" s="3"/>
      <c r="U113" s="8"/>
      <c r="V113" s="4"/>
      <c r="W113" s="4"/>
      <c r="X113" s="3"/>
    </row>
    <row r="114" spans="1:24" ht="12.75" customHeight="1" x14ac:dyDescent="0.2">
      <c r="A114" s="51" t="s">
        <v>24</v>
      </c>
      <c r="B114" s="22" t="s">
        <v>26</v>
      </c>
      <c r="C114" s="23"/>
      <c r="D114" s="52"/>
      <c r="E114" s="5" t="s">
        <v>35</v>
      </c>
      <c r="F114" s="7" t="s">
        <v>13</v>
      </c>
      <c r="G114" s="4">
        <f>(SUMIFS(G106:G110,$F106:$F110,$F114,$D106:$D110,"P"))</f>
        <v>0</v>
      </c>
      <c r="H114" s="4">
        <f>(SUMIFS(H106:H110,$F106:$F110,$F114,$D106:$D110,"P"))</f>
        <v>0</v>
      </c>
      <c r="I114" s="4"/>
      <c r="J114" s="4">
        <f>(SUMIFS(J106:J110,$F106:$F110,$F114,$D106:$D110,"P"))</f>
        <v>0</v>
      </c>
      <c r="K114" s="4">
        <f>(SUMIFS(K106:K110,$F106:$F110,$F114,$D106:$D110,"P"))</f>
        <v>0</v>
      </c>
      <c r="L114" s="3"/>
      <c r="M114" s="8"/>
      <c r="N114" s="4">
        <f>(SUMIFS(N106:N110,$F106:$F110,$F114,$D106:$D110,"P"))</f>
        <v>0</v>
      </c>
      <c r="O114" s="4">
        <f>(SUMIFS(O106:O110,$F106:$F110,$F114,$D106:$D110,"P"))</f>
        <v>0</v>
      </c>
      <c r="P114" s="3"/>
      <c r="Q114" s="8"/>
      <c r="R114" s="4">
        <f>(SUMIFS(R106:R110,$F106:$F110,$F114,$D106:$D110,"P"))</f>
        <v>0</v>
      </c>
      <c r="S114" s="4">
        <f>(SUMIFS(S106:S110,$F106:$F110,$F114,$D106:$D110,"P"))</f>
        <v>0</v>
      </c>
      <c r="T114" s="3"/>
      <c r="U114" s="8"/>
      <c r="V114" s="4">
        <f>(SUMIFS(V106:V110,$F106:$F110,$F114,$D106:$D110,"P"))</f>
        <v>0</v>
      </c>
      <c r="W114" s="4">
        <f>(SUMIFS(W106:W110,$F106:$F110,$F114,$D106:$D110,"P"))</f>
        <v>0</v>
      </c>
      <c r="X114" s="3"/>
    </row>
    <row r="115" spans="1:24" ht="12.75" customHeight="1" x14ac:dyDescent="0.2">
      <c r="A115" s="51" t="s">
        <v>13</v>
      </c>
      <c r="B115" s="22" t="s">
        <v>27</v>
      </c>
      <c r="C115" s="23"/>
      <c r="D115" s="52"/>
      <c r="E115" s="34" t="s">
        <v>36</v>
      </c>
      <c r="F115" s="38" t="s">
        <v>34</v>
      </c>
      <c r="G115" s="36">
        <f>(SUMIFS(G106:G110,$F106:$F110,$F115,$D106:$D110,"P"))</f>
        <v>0</v>
      </c>
      <c r="H115" s="36">
        <f>(SUMIFS(H106:H110,$F106:$F110,$F115,$D106:$D110,"P"))</f>
        <v>0</v>
      </c>
      <c r="I115" s="36"/>
      <c r="J115" s="36">
        <f>(SUMIFS(J106:J110,$F106:$F110,$F115,$D106:$D110,"P"))</f>
        <v>0</v>
      </c>
      <c r="K115" s="36">
        <f>(SUMIFS(K106:K110,$F106:$F110,$F115,$D106:$D110,"P"))</f>
        <v>0</v>
      </c>
      <c r="L115" s="3"/>
      <c r="M115" s="8"/>
      <c r="N115" s="4">
        <f>(SUMIFS(N106:N110,$F106:$F110,$F115,$D106:$D110,"P"))</f>
        <v>0</v>
      </c>
      <c r="O115" s="4">
        <f>(SUMIFS(O106:O110,$F106:$F110,$F115,$D106:$D110,"P"))</f>
        <v>0</v>
      </c>
      <c r="P115" s="3"/>
      <c r="Q115" s="8"/>
      <c r="R115" s="4">
        <f>(SUMIFS(R106:R110,$F106:$F110,$F115,$D106:$D110,"P"))</f>
        <v>0</v>
      </c>
      <c r="S115" s="4">
        <f>(SUMIFS(S106:S110,$F106:$F110,$F115,$D106:$D110,"P"))</f>
        <v>0</v>
      </c>
      <c r="T115" s="3"/>
      <c r="U115" s="8"/>
      <c r="V115" s="4">
        <f>(SUMIFS(V106:V110,$F106:$F110,$F115,$D106:$D110,"P"))</f>
        <v>0</v>
      </c>
      <c r="W115" s="4">
        <f>(SUMIFS(W106:W110,$F106:$F110,$F115,$D106:$D110,"P"))</f>
        <v>0</v>
      </c>
      <c r="X115" s="3"/>
    </row>
    <row r="116" spans="1:24" ht="12.75" customHeight="1" x14ac:dyDescent="0.2">
      <c r="A116" s="51" t="s">
        <v>12</v>
      </c>
      <c r="B116" s="22" t="s">
        <v>28</v>
      </c>
      <c r="C116" s="23"/>
      <c r="D116" s="52"/>
      <c r="E116" s="5" t="s">
        <v>42</v>
      </c>
      <c r="F116" s="7" t="s">
        <v>13</v>
      </c>
      <c r="G116" s="4">
        <f>(SUMIFS(G106:G110,$F106:$F110,$F116,$D106:$D110,"L"))</f>
        <v>0</v>
      </c>
      <c r="H116" s="4">
        <f>(SUMIFS(H106:H110,$F106:$F110,$F116,$D106:$D110,"L"))</f>
        <v>0</v>
      </c>
      <c r="I116" s="4"/>
      <c r="J116" s="4">
        <f>(SUMIFS(J106:J110,$F106:$F110,$F116,$D106:$D110,"L"))</f>
        <v>0</v>
      </c>
      <c r="K116" s="4">
        <f>(SUMIFS(K106:K110,$F106:$F110,$F116,$D106:$D110,"L"))</f>
        <v>0</v>
      </c>
      <c r="L116" s="3"/>
      <c r="M116" s="8"/>
      <c r="N116" s="4">
        <f>(SUMIFS(N106:N110,$F106:$F110,$F116,$D106:$D110,"L"))</f>
        <v>0</v>
      </c>
      <c r="O116" s="4">
        <f>(SUMIFS(O106:O110,$F106:$F110,$F116,$D106:$D110,"L"))</f>
        <v>0</v>
      </c>
      <c r="P116" s="3"/>
      <c r="Q116" s="8"/>
      <c r="R116" s="4">
        <f>(SUMIFS(R106:R110,$F106:$F110,$F116,$D106:$D110,"L"))</f>
        <v>0</v>
      </c>
      <c r="S116" s="4">
        <f>(SUMIFS(S106:S110,$F106:$F110,$F116,$D106:$D110,"L"))</f>
        <v>0</v>
      </c>
      <c r="T116" s="3"/>
      <c r="U116" s="8"/>
      <c r="V116" s="4">
        <f>(SUMIFS(V106:V110,$F106:$F110,$F116,$D106:$D110,"L"))</f>
        <v>0</v>
      </c>
      <c r="W116" s="4">
        <f>(SUMIFS(W106:W110,$F106:$F110,$F116,$D106:$D110,"L"))</f>
        <v>0</v>
      </c>
      <c r="X116" s="3"/>
    </row>
    <row r="117" spans="1:24" ht="12.75" customHeight="1" x14ac:dyDescent="0.2">
      <c r="A117" s="53" t="s">
        <v>14</v>
      </c>
      <c r="B117" s="108" t="s">
        <v>29</v>
      </c>
      <c r="C117" s="107"/>
      <c r="D117" s="56"/>
      <c r="E117" s="34" t="s">
        <v>43</v>
      </c>
      <c r="F117" s="38" t="s">
        <v>34</v>
      </c>
      <c r="G117" s="36">
        <f>(SUMIFS(G106:G110,$F106:$F110,$F117,$D106:$D110,"L"))</f>
        <v>0</v>
      </c>
      <c r="H117" s="36">
        <f>(SUMIFS(H106:H110,$F106:$F110,$F117,$D106:$D110,"L"))</f>
        <v>0</v>
      </c>
      <c r="I117" s="36"/>
      <c r="J117" s="36">
        <f>(SUMIFS(J106:J110,$F106:$F110,$F117,$D106:$D110,"L"))</f>
        <v>0</v>
      </c>
      <c r="K117" s="36">
        <f>(SUMIFS(K106:K110,$F106:$F110,$F117,$D106:$D110,"L"))</f>
        <v>0</v>
      </c>
      <c r="L117" s="3"/>
      <c r="M117" s="8"/>
      <c r="N117" s="4">
        <f>(SUMIFS(N106:N110,$F106:$F110,$F117,$D106:$D110,"L"))</f>
        <v>0</v>
      </c>
      <c r="O117" s="4">
        <f>(SUMIFS(O106:O110,$F106:$F110,$F117,$D106:$D110,"L"))</f>
        <v>0</v>
      </c>
      <c r="P117" s="3"/>
      <c r="Q117" s="8"/>
      <c r="R117" s="4">
        <f>(SUMIFS(R106:R110,$F106:$F110,$F117,$D106:$D110,"L"))</f>
        <v>0</v>
      </c>
      <c r="S117" s="4">
        <f>(SUMIFS(S106:S110,$F106:$F110,$F117,$D106:$D110,"L"))</f>
        <v>0</v>
      </c>
      <c r="T117" s="3"/>
      <c r="U117" s="8"/>
      <c r="V117" s="4">
        <f>(SUMIFS(V106:V110,$F106:$F110,$F117,$D106:$D110,"L"))</f>
        <v>0</v>
      </c>
      <c r="W117" s="4">
        <f>(SUMIFS(W106:W110,$F106:$F110,$F117,$D106:$D110,"L"))</f>
        <v>0</v>
      </c>
      <c r="X117" s="3"/>
    </row>
    <row r="118" spans="1:24" ht="12.75" customHeight="1" x14ac:dyDescent="0.2">
      <c r="A118" s="21"/>
      <c r="B118" s="22"/>
      <c r="C118" s="23"/>
      <c r="D118" s="20"/>
      <c r="E118" s="5" t="s">
        <v>37</v>
      </c>
      <c r="F118" s="7" t="s">
        <v>13</v>
      </c>
      <c r="G118" s="4">
        <f>(SUMIFS(G106:G110,$F106:$F110,$F118,$D106:$D110,"D"))</f>
        <v>0</v>
      </c>
      <c r="H118" s="4">
        <f>(SUMIFS(H106:H110,$F106:$F110,$F118,$D106:$D110,"D"))</f>
        <v>0</v>
      </c>
      <c r="I118" s="4"/>
      <c r="J118" s="4">
        <f>(SUMIFS(J106:J110,$F106:$F110,$F118,$D106:$D110,"D"))</f>
        <v>0</v>
      </c>
      <c r="K118" s="4">
        <f>(SUMIFS(K106:K110,$F106:$F110,$F118,$D106:$D110,"D"))</f>
        <v>0</v>
      </c>
      <c r="L118" s="3"/>
      <c r="M118" s="8"/>
      <c r="N118" s="4">
        <f>(SUMIFS(N106:N110,$F106:$F110,$F118,$D106:$D110,"D"))</f>
        <v>0</v>
      </c>
      <c r="O118" s="4">
        <f>(SUMIFS(O106:O110,$F106:$F110,$F118,$D106:$D110,"D"))</f>
        <v>0</v>
      </c>
      <c r="P118" s="3"/>
      <c r="Q118" s="8"/>
      <c r="R118" s="4">
        <f>(SUMIFS(R106:R110,$F106:$F110,$F118,$D106:$D110,"D"))</f>
        <v>0</v>
      </c>
      <c r="S118" s="4">
        <f>(SUMIFS(S106:S110,$F106:$F110,$F118,$D106:$D110,"D"))</f>
        <v>0</v>
      </c>
      <c r="T118" s="3"/>
      <c r="U118" s="8"/>
      <c r="V118" s="4">
        <f>(SUMIFS(V106:V110,$F106:$F110,$F118,$D106:$D110,"D"))</f>
        <v>0</v>
      </c>
      <c r="W118" s="4">
        <f>(SUMIFS(W106:W110,$F106:$F110,$F118,$D106:$D110,"D"))</f>
        <v>0</v>
      </c>
      <c r="X118" s="3"/>
    </row>
    <row r="119" spans="1:24" ht="12.75" customHeight="1" x14ac:dyDescent="0.2">
      <c r="A119" s="21"/>
      <c r="B119" s="22"/>
      <c r="C119" s="23"/>
      <c r="D119" s="20"/>
      <c r="E119" s="34" t="s">
        <v>38</v>
      </c>
      <c r="F119" s="38" t="s">
        <v>34</v>
      </c>
      <c r="G119" s="36">
        <f>(SUMIFS(G106:G110,$F106:$F110,$F119,$D106:$D110,"D"))</f>
        <v>0</v>
      </c>
      <c r="H119" s="36">
        <f>(SUMIFS(H106:H110,$F106:$F110,$F119,$D106:$D110,"D"))</f>
        <v>0</v>
      </c>
      <c r="I119" s="36"/>
      <c r="J119" s="36">
        <f>(SUMIFS(J106:J110,$F106:$F110,$F119,$D106:$D110,"D"))</f>
        <v>0</v>
      </c>
      <c r="K119" s="36">
        <f>(SUMIFS(K106:K110,$F106:$F110,$F119,$D106:$D110,"D"))</f>
        <v>0</v>
      </c>
      <c r="L119" s="3"/>
      <c r="M119" s="8"/>
      <c r="N119" s="4">
        <f>(SUMIFS(N106:N110,$F106:$F110,$F119,$D106:$D110,"D"))</f>
        <v>0</v>
      </c>
      <c r="O119" s="4">
        <f>(SUMIFS(O106:O110,$F106:$F110,$F119,$D106:$D110,"D"))</f>
        <v>0</v>
      </c>
      <c r="P119" s="3"/>
      <c r="Q119" s="8"/>
      <c r="R119" s="4">
        <f>(SUMIFS(R106:R110,$F106:$F110,$F119,$D106:$D110,"D"))</f>
        <v>0</v>
      </c>
      <c r="S119" s="4">
        <f>(SUMIFS(S106:S110,$F106:$F110,$F119,$D106:$D110,"D"))</f>
        <v>0</v>
      </c>
      <c r="T119" s="3"/>
      <c r="U119" s="8"/>
      <c r="V119" s="4">
        <f>(SUMIFS(V106:V110,$F106:$F110,$F119,$D106:$D110,"D"))</f>
        <v>0</v>
      </c>
      <c r="W119" s="4">
        <f>(SUMIFS(W106:W110,$F106:$F110,$F119,$D106:$D110,"D"))</f>
        <v>0</v>
      </c>
      <c r="X119" s="3"/>
    </row>
    <row r="120" spans="1:24" ht="12.75" customHeight="1" x14ac:dyDescent="0.2">
      <c r="A120" s="21"/>
      <c r="B120" s="22"/>
      <c r="C120" s="23"/>
      <c r="D120" s="20"/>
      <c r="E120" s="5" t="s">
        <v>40</v>
      </c>
      <c r="F120" s="7" t="s">
        <v>13</v>
      </c>
      <c r="G120" s="4">
        <f>(SUMIFS(G106:G110,$F106:$F110,$F120,$D106:$D110,"C"))</f>
        <v>0</v>
      </c>
      <c r="H120" s="4">
        <f>(SUMIFS(H106:H110,$F106:$F110,$F120,$D106:$D110,"C"))</f>
        <v>0</v>
      </c>
      <c r="I120" s="4"/>
      <c r="J120" s="4">
        <f>(SUMIFS(J106:J110,$F106:$F110,$F120,$D106:$D110,"C"))</f>
        <v>0</v>
      </c>
      <c r="K120" s="4">
        <f>(SUMIFS(K106:K110,$F106:$F110,$F120,$D106:$D110,"C"))</f>
        <v>0</v>
      </c>
      <c r="L120" s="3"/>
      <c r="M120" s="8"/>
      <c r="N120" s="4">
        <f>(SUMIFS(N106:N110,$F106:$F110,$F120,$D106:$D110,"C"))</f>
        <v>0</v>
      </c>
      <c r="O120" s="4">
        <f>(SUMIFS(O106:O110,$F106:$F110,$F120,$D106:$D110,"C"))</f>
        <v>0</v>
      </c>
      <c r="P120" s="3"/>
      <c r="Q120" s="8"/>
      <c r="R120" s="4">
        <f>(SUMIFS(R106:R110,$F106:$F110,$F120,$D106:$D110,"C"))</f>
        <v>0</v>
      </c>
      <c r="S120" s="4">
        <f>(SUMIFS(S106:S110,$F106:$F110,$F120,$D106:$D110,"C"))</f>
        <v>0</v>
      </c>
      <c r="T120" s="3"/>
      <c r="U120" s="8"/>
      <c r="V120" s="4">
        <f>(SUMIFS(V106:V110,$F106:$F110,$F120,$D106:$D110,"C"))</f>
        <v>0</v>
      </c>
      <c r="W120" s="4">
        <f>(SUMIFS(W106:W110,$F106:$F110,$F120,$D106:$D110,"C"))</f>
        <v>0</v>
      </c>
      <c r="X120" s="3"/>
    </row>
    <row r="121" spans="1:24" ht="12.75" customHeight="1" x14ac:dyDescent="0.2">
      <c r="A121" s="21"/>
      <c r="B121" s="22"/>
      <c r="C121" s="23"/>
      <c r="D121" s="20"/>
      <c r="E121" s="34" t="s">
        <v>41</v>
      </c>
      <c r="F121" s="38" t="s">
        <v>34</v>
      </c>
      <c r="G121" s="36">
        <f>(SUMIFS(G106:G110,$F106:$F110,$F121,$D106:$D110,"C"))</f>
        <v>0</v>
      </c>
      <c r="H121" s="36">
        <f>(SUMIFS(H106:H110,$F106:$F110,$F121,$D106:$D110,"C"))</f>
        <v>0</v>
      </c>
      <c r="I121" s="36"/>
      <c r="J121" s="36">
        <f>(SUMIFS(J106:J110,$F106:$F110,$F121,$D106:$D110,"C"))</f>
        <v>0</v>
      </c>
      <c r="K121" s="36">
        <f>(SUMIFS(K106:K110,$F106:$F110,$F121,$D106:$D110,"C"))</f>
        <v>0</v>
      </c>
      <c r="L121" s="3"/>
      <c r="M121" s="8"/>
      <c r="N121" s="4">
        <f>(SUMIFS(N106:N110,$F106:$F110,$F121,$D106:$D110,"C"))</f>
        <v>0</v>
      </c>
      <c r="O121" s="4">
        <f>(SUMIFS(O106:O110,$F106:$F110,$F121,$D106:$D110,"C"))</f>
        <v>0</v>
      </c>
      <c r="P121" s="3"/>
      <c r="Q121" s="8"/>
      <c r="R121" s="4">
        <f>(SUMIFS(R106:R110,$F106:$F110,$F121,$D106:$D110,"C"))</f>
        <v>0</v>
      </c>
      <c r="S121" s="4">
        <f>(SUMIFS(S106:S110,$F106:$F110,$F121,$D106:$D110,"C"))</f>
        <v>0</v>
      </c>
      <c r="T121" s="3"/>
      <c r="U121" s="8"/>
      <c r="V121" s="4">
        <f>(SUMIFS(V106:V110,$F106:$F110,$F121,$D106:$D110,"C"))</f>
        <v>0</v>
      </c>
      <c r="W121" s="4">
        <f>(SUMIFS(W106:W110,$F106:$F110,$F121,$D106:$D110,"C"))</f>
        <v>0</v>
      </c>
      <c r="X121" s="3"/>
    </row>
    <row r="122" spans="1:24" ht="12.75" customHeight="1" x14ac:dyDescent="0.2">
      <c r="A122" s="21"/>
      <c r="B122" s="22"/>
      <c r="C122" s="23"/>
      <c r="D122" s="20"/>
      <c r="E122" s="5" t="s">
        <v>44</v>
      </c>
      <c r="F122" s="7" t="s">
        <v>13</v>
      </c>
      <c r="G122" s="4">
        <f>(SUMIFS(G106:G110,$F106:$F110,$F122,$D106:$D110,"E"))</f>
        <v>0</v>
      </c>
      <c r="H122" s="4">
        <f>(SUMIFS(H106:H110,$F106:$F110,$F122,$D106:$D110,"E"))</f>
        <v>0</v>
      </c>
      <c r="I122" s="4"/>
      <c r="J122" s="4">
        <f>(SUMIFS(J106:J110,$F106:$F110,$F122,$D106:$D110,"E"))</f>
        <v>0</v>
      </c>
      <c r="K122" s="4">
        <f>(SUMIFS(K106:K110,$F106:$F110,$F122,$D106:$D110,"E"))</f>
        <v>0</v>
      </c>
      <c r="L122" s="3"/>
      <c r="M122" s="8"/>
      <c r="N122" s="4">
        <f>(SUMIFS(N106:N110,$F106:$F110,$F122,$D106:$D110,"E"))</f>
        <v>0</v>
      </c>
      <c r="O122" s="4">
        <f>(SUMIFS(O106:O110,$F106:$F110,$F122,$D106:$D110,"E"))</f>
        <v>0</v>
      </c>
      <c r="P122" s="3"/>
      <c r="Q122" s="8"/>
      <c r="R122" s="4">
        <f>(SUMIFS(R106:R110,$F106:$F110,$F122,$D106:$D110,"E"))</f>
        <v>0</v>
      </c>
      <c r="S122" s="4">
        <f>(SUMIFS(S106:S110,$F106:$F110,$F122,$D106:$D110,"E"))</f>
        <v>0</v>
      </c>
      <c r="T122" s="3"/>
      <c r="U122" s="8"/>
      <c r="V122" s="4">
        <f>(SUMIFS(V106:V110,$F106:$F110,$F122,$D106:$D110,"E"))</f>
        <v>0</v>
      </c>
      <c r="W122" s="4">
        <f>(SUMIFS(W106:W110,$F106:$F110,$F122,$D106:$D110,"E"))</f>
        <v>0</v>
      </c>
      <c r="X122" s="3"/>
    </row>
    <row r="123" spans="1:24" ht="12.75" customHeight="1" x14ac:dyDescent="0.2">
      <c r="A123" s="21"/>
      <c r="B123" s="22"/>
      <c r="C123" s="23"/>
      <c r="D123" s="20"/>
      <c r="E123" s="106" t="s">
        <v>45</v>
      </c>
      <c r="F123" s="105" t="s">
        <v>34</v>
      </c>
      <c r="G123" s="36">
        <f>(SUMIFS(G106:G110,$F106:$F110,$F123,$D106:$D110,"E"))</f>
        <v>0</v>
      </c>
      <c r="H123" s="36">
        <f>(SUMIFS(H106:H110,$F106:$F110,$F123,$D106:$D110,"E"))</f>
        <v>0</v>
      </c>
      <c r="I123" s="36"/>
      <c r="J123" s="36">
        <f>(SUMIFS(J106:J110,$F106:$F110,$F123,$D106:$D110,"E"))</f>
        <v>0</v>
      </c>
      <c r="K123" s="36">
        <f>(SUMIFS(K106:K110,$F106:$F110,$F123,$D106:$D110,"E"))</f>
        <v>0</v>
      </c>
      <c r="L123" s="3"/>
      <c r="M123" s="8"/>
      <c r="N123" s="36">
        <f>(SUMIFS(N106:N110,$F106:$F110,$F123,$D106:$D110,"E"))</f>
        <v>0</v>
      </c>
      <c r="O123" s="36">
        <f>(SUMIFS(O106:O110,$F106:$F110,$F123,$D106:$D110,"E"))</f>
        <v>0</v>
      </c>
      <c r="P123" s="3"/>
      <c r="Q123" s="8"/>
      <c r="R123" s="36">
        <f>(SUMIFS(R106:R110,$F106:$F110,$F123,$D106:$D110,"E"))</f>
        <v>0</v>
      </c>
      <c r="S123" s="36">
        <f>(SUMIFS(S106:S110,$F106:$F110,$F123,$D106:$D110,"E"))</f>
        <v>0</v>
      </c>
      <c r="T123" s="3"/>
      <c r="U123" s="8"/>
      <c r="V123" s="36">
        <f>(SUMIFS(V106:V110,$F106:$F110,$F123,$D106:$D110,"E"))</f>
        <v>0</v>
      </c>
      <c r="W123" s="36">
        <f>(SUMIFS(W106:W110,$F106:$F110,$F123,$D106:$D110,"E"))</f>
        <v>0</v>
      </c>
      <c r="X123" s="3"/>
    </row>
    <row r="124" spans="1:24" ht="12.75" customHeight="1" x14ac:dyDescent="0.2">
      <c r="E124" s="29" t="s">
        <v>15</v>
      </c>
      <c r="F124" s="30"/>
      <c r="G124" s="30">
        <f>IF(SUM(G114:G123)=SUM(G111),SUM(G114:G123),"Error")</f>
        <v>0</v>
      </c>
      <c r="H124" s="30">
        <f>IF(SUM(H114:H123)=SUM(H111),SUM(H114:H123),"Error")</f>
        <v>0</v>
      </c>
      <c r="I124" s="31"/>
      <c r="J124" s="30">
        <f>IF(SUM(J114:J123)=SUM(J111),SUM(J114:J123),"Error")</f>
        <v>0</v>
      </c>
      <c r="K124" s="30">
        <f>IF(SUM(K114:K123)=SUM(K111),SUM(K114:K123),"Error")</f>
        <v>0</v>
      </c>
      <c r="L124" s="3"/>
      <c r="M124" s="8"/>
      <c r="N124" s="30">
        <f>IF(SUM(N114:N123)=SUM(N111),SUM(N114:N123),"Error")</f>
        <v>0</v>
      </c>
      <c r="O124" s="30">
        <f>IF(SUM(O114:O123)=SUM(O111),SUM(O114:O123),"Error")</f>
        <v>0</v>
      </c>
      <c r="P124" s="3"/>
      <c r="Q124" s="8"/>
      <c r="R124" s="30">
        <f>IF(SUM(R114:R123)=SUM(R111),SUM(R114:R123),"Error")</f>
        <v>0</v>
      </c>
      <c r="S124" s="30">
        <f>IF(SUM(S114:S123)=SUM(S111),SUM(S114:S123),"Error")</f>
        <v>0</v>
      </c>
      <c r="T124" s="3"/>
      <c r="U124" s="8"/>
      <c r="V124" s="30">
        <f>IF(SUM(V114:V123)=SUM(V111),SUM(V114:V123),"Error")</f>
        <v>0</v>
      </c>
      <c r="W124" s="30">
        <f>IF(SUM(W114:W123)=SUM(W111),SUM(W114:W123),"Error")</f>
        <v>0</v>
      </c>
      <c r="X124" s="3"/>
    </row>
    <row r="125" spans="1:24" ht="12.75" customHeight="1" x14ac:dyDescent="0.2">
      <c r="E125" s="16"/>
      <c r="F125" s="7"/>
      <c r="G125" s="4"/>
      <c r="H125" s="4"/>
      <c r="I125" s="4"/>
      <c r="J125" s="4"/>
      <c r="K125" s="4"/>
      <c r="L125" s="3"/>
      <c r="M125" s="8"/>
      <c r="N125" s="4"/>
      <c r="O125" s="4"/>
      <c r="P125" s="3"/>
      <c r="Q125" s="8"/>
      <c r="R125" s="4"/>
      <c r="S125" s="4"/>
      <c r="T125" s="3"/>
      <c r="U125" s="8"/>
      <c r="V125" s="4"/>
      <c r="W125" s="4"/>
      <c r="X125" s="3"/>
    </row>
    <row r="126" spans="1:24" ht="12.75" customHeight="1" x14ac:dyDescent="0.2">
      <c r="E126" s="5" t="s">
        <v>31</v>
      </c>
      <c r="F126" s="2" t="s">
        <v>13</v>
      </c>
      <c r="G126" s="4">
        <f>SUMIF($F114:$F123,$F126,G114:G123)</f>
        <v>0</v>
      </c>
      <c r="H126" s="4">
        <f>SUMIF($F114:$F123,$F126,H114:H123)</f>
        <v>0</v>
      </c>
      <c r="I126" s="4"/>
      <c r="J126" s="4">
        <f>SUMIF($F114:$F123,$F126,J114:J123)</f>
        <v>0</v>
      </c>
      <c r="K126" s="4">
        <f>SUMIF($F114:$F123,$F126,K114:K123)</f>
        <v>0</v>
      </c>
      <c r="L126" s="3"/>
      <c r="M126" s="8"/>
      <c r="N126" s="4">
        <f>SUMIF($F114:$F123,$F126,N114:N123)</f>
        <v>0</v>
      </c>
      <c r="O126" s="4">
        <f>SUMIF($F114:$F123,$F126,O114:O123)</f>
        <v>0</v>
      </c>
      <c r="P126" s="3"/>
      <c r="Q126" s="8"/>
      <c r="R126" s="4">
        <f>SUMIF($F114:$F123,$F126,R114:R123)</f>
        <v>0</v>
      </c>
      <c r="S126" s="4">
        <f>SUMIF($F114:$F123,$F126,S114:S123)</f>
        <v>0</v>
      </c>
      <c r="T126" s="3"/>
      <c r="U126" s="8"/>
      <c r="V126" s="4">
        <f>SUMIF($F114:$F123,$F126,V114:V123)</f>
        <v>0</v>
      </c>
      <c r="W126" s="4">
        <v>0</v>
      </c>
      <c r="X126" s="3"/>
    </row>
    <row r="127" spans="1:24" ht="12.75" customHeight="1" x14ac:dyDescent="0.2">
      <c r="E127" s="34" t="s">
        <v>33</v>
      </c>
      <c r="F127" s="35" t="s">
        <v>34</v>
      </c>
      <c r="G127" s="42">
        <f>SUMIF($F114:$F123,$F127,G114:G123)</f>
        <v>0</v>
      </c>
      <c r="H127" s="36">
        <f>SUMIF($F114:$F123,$F127,H114:H123)</f>
        <v>0</v>
      </c>
      <c r="I127" s="37"/>
      <c r="J127" s="36">
        <f>SUMIF($F114:$F123,$F127,J114:J123)</f>
        <v>0</v>
      </c>
      <c r="K127" s="36">
        <f>SUMIF($F114:$F123,$F127,K114:K123)</f>
        <v>0</v>
      </c>
      <c r="M127" s="8"/>
      <c r="N127" s="36">
        <f>SUMIF($F114:$F123,$F127,N114:N123)</f>
        <v>0</v>
      </c>
      <c r="O127" s="36">
        <f>SUMIF($F114:$F123,$F127,O114:O123)</f>
        <v>0</v>
      </c>
      <c r="Q127" s="8"/>
      <c r="R127" s="4">
        <f>SUMIF($F114:$F123,$F127,R114:R123)</f>
        <v>0</v>
      </c>
      <c r="S127" s="4">
        <f>SUMIF($F114:$F123,$F127,S114:S123)</f>
        <v>0</v>
      </c>
      <c r="U127" s="8"/>
      <c r="V127" s="4">
        <f>SUMIF($F114:$F123,$F127,V114:V123)</f>
        <v>0</v>
      </c>
      <c r="W127" s="4">
        <f>SUMIF($F114:$F123,$F127,W114:W123)</f>
        <v>0</v>
      </c>
    </row>
    <row r="128" spans="1:24" ht="12.75" customHeight="1" x14ac:dyDescent="0.2">
      <c r="E128" s="29" t="s">
        <v>54</v>
      </c>
      <c r="F128" s="32"/>
      <c r="G128" s="33">
        <f>IF(SUM(G124)=SUM(G111),SUM(G126:G127),"Error")</f>
        <v>0</v>
      </c>
      <c r="H128" s="33">
        <f>IF(SUM(H124)=SUM(H111),SUM(H126:H127),"Error")</f>
        <v>0</v>
      </c>
      <c r="I128" s="19"/>
      <c r="J128" s="33">
        <f>IF(SUM(J124)=SUM(J111),SUM(J126:J127),"Error")</f>
        <v>0</v>
      </c>
      <c r="K128" s="33">
        <f>IF(SUM(K124)=SUM(K111),SUM(K126:K127),"Error")</f>
        <v>0</v>
      </c>
      <c r="N128" s="33">
        <f>IF(SUM(N124)=SUM(N111),SUM(N126:N127),"Error")</f>
        <v>0</v>
      </c>
      <c r="O128" s="33">
        <f>IF(SUM(O124)=SUM(O111),SUM(O126:O127),"Error")</f>
        <v>0</v>
      </c>
      <c r="R128" s="33">
        <f>IF(SUM(R124)=SUM(R111),SUM(R126:R127),"Error")</f>
        <v>0</v>
      </c>
      <c r="S128" s="33">
        <f>IF(SUM(S124)=SUM(S111),SUM(S126:S127),"Error")</f>
        <v>0</v>
      </c>
      <c r="V128" s="33">
        <f>IF(SUM(V124)=SUM(V111),SUM(V126:V127),"Error")</f>
        <v>0</v>
      </c>
      <c r="W128" s="33">
        <f>IF(SUM(W124)=SUM(W111),SUM(W126:W127),"Error")</f>
        <v>0</v>
      </c>
    </row>
    <row r="129" spans="1:24" ht="12.75" customHeight="1" x14ac:dyDescent="0.2">
      <c r="A129" s="15"/>
      <c r="B129" s="15"/>
      <c r="C129" s="23"/>
      <c r="D129" s="23"/>
      <c r="E129" s="16"/>
      <c r="F129" s="17"/>
      <c r="G129" s="31"/>
      <c r="H129" s="18"/>
      <c r="I129" s="19"/>
      <c r="J129" s="18"/>
      <c r="K129" s="18"/>
      <c r="N129" s="18"/>
      <c r="O129" s="18"/>
      <c r="R129" s="18"/>
      <c r="S129" s="18"/>
      <c r="V129" s="18"/>
      <c r="W129" s="18"/>
    </row>
    <row r="130" spans="1:24" s="60" customFormat="1" ht="12.75" customHeight="1" x14ac:dyDescent="0.2">
      <c r="A130" s="119" t="s">
        <v>63</v>
      </c>
      <c r="B130" s="120"/>
      <c r="C130" s="120"/>
      <c r="D130" s="120"/>
      <c r="E130" s="120"/>
      <c r="F130" s="120"/>
      <c r="G130" s="120"/>
      <c r="H130" s="121"/>
      <c r="I130" s="71"/>
      <c r="J130" s="113" t="s">
        <v>2</v>
      </c>
      <c r="K130" s="113"/>
      <c r="L130" s="113"/>
      <c r="M130" s="67"/>
      <c r="N130" s="114" t="s">
        <v>3</v>
      </c>
      <c r="O130" s="115"/>
      <c r="P130" s="116"/>
      <c r="Q130" s="67"/>
      <c r="R130" s="114" t="s">
        <v>4</v>
      </c>
      <c r="S130" s="115"/>
      <c r="T130" s="116"/>
      <c r="U130" s="67"/>
      <c r="V130" s="114" t="s">
        <v>5</v>
      </c>
      <c r="W130" s="115"/>
      <c r="X130" s="116"/>
    </row>
    <row r="131" spans="1:24" ht="27.2" x14ac:dyDescent="0.25">
      <c r="A131" s="92"/>
      <c r="B131" s="92"/>
      <c r="C131" s="92"/>
      <c r="D131" s="103" t="s">
        <v>22</v>
      </c>
      <c r="E131" s="85" t="s">
        <v>21</v>
      </c>
      <c r="F131" s="83" t="s">
        <v>8</v>
      </c>
      <c r="G131" s="83" t="str">
        <f>$G$8</f>
        <v>FY 26</v>
      </c>
      <c r="H131" s="84" t="str">
        <f>$H$8</f>
        <v>FY 27</v>
      </c>
      <c r="J131" s="83" t="str">
        <f>$G$8</f>
        <v>FY 26</v>
      </c>
      <c r="K131" s="84" t="str">
        <f>$H$8</f>
        <v>FY 27</v>
      </c>
      <c r="L131" s="85" t="s">
        <v>9</v>
      </c>
      <c r="M131" s="86"/>
      <c r="N131" s="83" t="str">
        <f>$G$8</f>
        <v>FY 26</v>
      </c>
      <c r="O131" s="84" t="str">
        <f>$H$8</f>
        <v>FY 27</v>
      </c>
      <c r="P131" s="85" t="s">
        <v>9</v>
      </c>
      <c r="Q131" s="86"/>
      <c r="R131" s="83" t="str">
        <f>$G$8</f>
        <v>FY 26</v>
      </c>
      <c r="S131" s="84" t="str">
        <f>$H$8</f>
        <v>FY 27</v>
      </c>
      <c r="T131" s="85" t="s">
        <v>9</v>
      </c>
      <c r="U131" s="86"/>
      <c r="V131" s="83" t="str">
        <f>$G$8</f>
        <v>FY 26</v>
      </c>
      <c r="W131" s="84" t="str">
        <f>$H$8</f>
        <v>FY 27</v>
      </c>
      <c r="X131" s="85" t="s">
        <v>9</v>
      </c>
    </row>
    <row r="132" spans="1:24" ht="5.0999999999999996" customHeight="1" x14ac:dyDescent="0.25">
      <c r="A132" s="88"/>
      <c r="B132" s="88"/>
      <c r="C132" s="88"/>
      <c r="D132" s="88"/>
      <c r="E132" s="89"/>
      <c r="F132" s="89"/>
      <c r="G132" s="89"/>
      <c r="H132" s="90"/>
      <c r="J132" s="89"/>
      <c r="K132" s="90"/>
      <c r="L132" s="91"/>
      <c r="M132" s="86"/>
      <c r="N132" s="89"/>
      <c r="O132" s="90"/>
      <c r="P132" s="91"/>
      <c r="Q132" s="86"/>
      <c r="R132" s="89"/>
      <c r="S132" s="90"/>
      <c r="T132" s="91"/>
      <c r="U132" s="86"/>
      <c r="V132" s="89"/>
      <c r="W132" s="90"/>
      <c r="X132" s="91"/>
    </row>
    <row r="133" spans="1:24" s="60" customFormat="1" ht="12.9" x14ac:dyDescent="0.2">
      <c r="A133" s="76"/>
      <c r="B133" s="76"/>
      <c r="C133" s="76"/>
      <c r="D133" s="68"/>
      <c r="E133" s="73"/>
      <c r="F133" s="68"/>
      <c r="G133" s="70"/>
      <c r="H133" s="70"/>
      <c r="I133" s="75"/>
      <c r="J133" s="70"/>
      <c r="K133" s="70"/>
      <c r="L133" s="70"/>
      <c r="M133" s="74"/>
      <c r="N133" s="70"/>
      <c r="O133" s="70"/>
      <c r="P133" s="70"/>
      <c r="Q133" s="74"/>
      <c r="R133" s="70"/>
      <c r="S133" s="70"/>
      <c r="T133" s="70"/>
      <c r="U133" s="74"/>
      <c r="V133" s="70"/>
      <c r="W133" s="70"/>
      <c r="X133" s="70"/>
    </row>
    <row r="134" spans="1:24" s="60" customFormat="1" ht="12.9" x14ac:dyDescent="0.2">
      <c r="A134" s="76"/>
      <c r="B134" s="76"/>
      <c r="C134" s="76"/>
      <c r="D134" s="68"/>
      <c r="E134" s="73"/>
      <c r="F134" s="68"/>
      <c r="G134" s="70"/>
      <c r="H134" s="70"/>
      <c r="I134" s="75"/>
      <c r="J134" s="70"/>
      <c r="K134" s="70"/>
      <c r="L134" s="70"/>
      <c r="M134" s="74"/>
      <c r="N134" s="70"/>
      <c r="O134" s="70"/>
      <c r="P134" s="70"/>
      <c r="Q134" s="74"/>
      <c r="R134" s="70"/>
      <c r="S134" s="70"/>
      <c r="T134" s="70"/>
      <c r="U134" s="74"/>
      <c r="V134" s="70"/>
      <c r="W134" s="70"/>
      <c r="X134" s="70"/>
    </row>
    <row r="135" spans="1:24" s="60" customFormat="1" ht="12.9" x14ac:dyDescent="0.2">
      <c r="A135" s="76"/>
      <c r="B135" s="76"/>
      <c r="C135" s="76"/>
      <c r="D135" s="68"/>
      <c r="E135" s="73"/>
      <c r="F135" s="68"/>
      <c r="G135" s="70"/>
      <c r="H135" s="70"/>
      <c r="I135" s="75"/>
      <c r="J135" s="70"/>
      <c r="K135" s="70"/>
      <c r="L135" s="70"/>
      <c r="M135" s="74"/>
      <c r="N135" s="70"/>
      <c r="O135" s="70"/>
      <c r="P135" s="70"/>
      <c r="Q135" s="74"/>
      <c r="R135" s="70"/>
      <c r="S135" s="70"/>
      <c r="T135" s="70"/>
      <c r="U135" s="74"/>
      <c r="V135" s="70"/>
      <c r="W135" s="70"/>
      <c r="X135" s="70"/>
    </row>
    <row r="136" spans="1:24" ht="5.0999999999999996" customHeight="1" thickBot="1" x14ac:dyDescent="0.3">
      <c r="A136" s="87"/>
      <c r="B136" s="87"/>
      <c r="C136" s="87"/>
      <c r="D136" s="88"/>
      <c r="E136" s="89"/>
      <c r="F136" s="89"/>
      <c r="G136" s="89"/>
      <c r="H136" s="90"/>
      <c r="J136" s="89"/>
      <c r="K136" s="90"/>
      <c r="L136" s="91"/>
      <c r="M136" s="86"/>
      <c r="N136" s="89"/>
      <c r="O136" s="90"/>
      <c r="P136" s="91"/>
      <c r="Q136" s="86"/>
      <c r="R136" s="89"/>
      <c r="S136" s="90"/>
      <c r="T136" s="91"/>
      <c r="U136" s="86"/>
      <c r="V136" s="89"/>
      <c r="W136" s="90"/>
      <c r="X136" s="91"/>
    </row>
    <row r="137" spans="1:24" ht="12.75" customHeight="1" thickTop="1" thickBot="1" x14ac:dyDescent="0.25">
      <c r="A137" s="3"/>
      <c r="B137" s="3"/>
      <c r="C137" s="5"/>
      <c r="D137" s="112" t="s">
        <v>56</v>
      </c>
      <c r="E137" s="112"/>
      <c r="F137" s="7"/>
      <c r="G137" s="9">
        <f>SUM(G132:G136)</f>
        <v>0</v>
      </c>
      <c r="H137" s="9">
        <f>SUM(H132:H136)</f>
        <v>0</v>
      </c>
      <c r="I137" s="4"/>
      <c r="J137" s="9">
        <f>SUM(J132:J136)</f>
        <v>0</v>
      </c>
      <c r="K137" s="9">
        <f>SUM(K132:K136)</f>
        <v>0</v>
      </c>
      <c r="L137" s="3"/>
      <c r="M137" s="8"/>
      <c r="N137" s="9">
        <f>SUM(N132:N136)</f>
        <v>0</v>
      </c>
      <c r="O137" s="9">
        <f>SUM(O132:O136)</f>
        <v>0</v>
      </c>
      <c r="P137" s="3"/>
      <c r="Q137" s="8"/>
      <c r="R137" s="9">
        <f>SUM(R132:R136)</f>
        <v>0</v>
      </c>
      <c r="S137" s="9">
        <f>SUM(S132:S136)</f>
        <v>0</v>
      </c>
      <c r="T137" s="3"/>
      <c r="U137" s="8"/>
      <c r="V137" s="9">
        <f>SUM(V132:V136)</f>
        <v>0</v>
      </c>
      <c r="W137" s="9">
        <f>SUM(W132:W136)</f>
        <v>0</v>
      </c>
      <c r="X137" s="3"/>
    </row>
    <row r="138" spans="1:24" ht="12.75" customHeight="1" thickTop="1" x14ac:dyDescent="0.2">
      <c r="A138" s="48" t="s">
        <v>22</v>
      </c>
      <c r="B138" s="49"/>
      <c r="C138" s="49"/>
      <c r="D138" s="50"/>
      <c r="E138" s="6" t="s">
        <v>39</v>
      </c>
      <c r="F138" s="7"/>
      <c r="G138" s="4"/>
      <c r="H138" s="4"/>
      <c r="I138" s="4"/>
      <c r="J138" s="4"/>
      <c r="K138" s="4"/>
      <c r="L138" s="3"/>
      <c r="M138" s="8"/>
      <c r="N138" s="4"/>
      <c r="O138" s="4"/>
      <c r="P138" s="3"/>
      <c r="Q138" s="8"/>
      <c r="R138" s="4"/>
      <c r="S138" s="4"/>
      <c r="T138" s="3"/>
      <c r="U138" s="8"/>
      <c r="V138" s="4"/>
      <c r="W138" s="4"/>
      <c r="X138" s="3"/>
    </row>
    <row r="139" spans="1:24" ht="12.75" customHeight="1" x14ac:dyDescent="0.2">
      <c r="A139" s="51" t="s">
        <v>23</v>
      </c>
      <c r="B139" s="22" t="s">
        <v>25</v>
      </c>
      <c r="C139" s="23"/>
      <c r="D139" s="52"/>
      <c r="E139" s="6"/>
      <c r="F139" s="7"/>
      <c r="G139" s="4"/>
      <c r="H139" s="4"/>
      <c r="I139" s="4"/>
      <c r="J139" s="4"/>
      <c r="K139" s="4"/>
      <c r="L139" s="3"/>
      <c r="M139" s="8"/>
      <c r="N139" s="4"/>
      <c r="O139" s="4"/>
      <c r="P139" s="3"/>
      <c r="Q139" s="8"/>
      <c r="R139" s="4"/>
      <c r="S139" s="4"/>
      <c r="T139" s="3"/>
      <c r="U139" s="8"/>
      <c r="V139" s="4"/>
      <c r="W139" s="4"/>
      <c r="X139" s="3"/>
    </row>
    <row r="140" spans="1:24" ht="12.75" customHeight="1" x14ac:dyDescent="0.2">
      <c r="A140" s="51" t="s">
        <v>24</v>
      </c>
      <c r="B140" s="22" t="s">
        <v>26</v>
      </c>
      <c r="C140" s="23"/>
      <c r="D140" s="52"/>
      <c r="E140" s="5" t="s">
        <v>35</v>
      </c>
      <c r="F140" s="7" t="s">
        <v>13</v>
      </c>
      <c r="G140" s="4">
        <f>(SUMIFS(G132:G136,$F132:$F136,$F140,$D132:$D136,"P"))</f>
        <v>0</v>
      </c>
      <c r="H140" s="4">
        <f>(SUMIFS(H132:H136,$F132:$F136,$F140,$D132:$D136,"P"))</f>
        <v>0</v>
      </c>
      <c r="I140" s="4"/>
      <c r="J140" s="4">
        <f>(SUMIFS(J132:J136,$F132:$F136,$F140,$D132:$D136,"P"))</f>
        <v>0</v>
      </c>
      <c r="K140" s="4">
        <f>(SUMIFS(K132:K136,$F132:$F136,$F140,$D132:$D136,"P"))</f>
        <v>0</v>
      </c>
      <c r="L140" s="3"/>
      <c r="M140" s="8"/>
      <c r="N140" s="4">
        <f>(SUMIFS(N132:N136,$F132:$F136,$F140,$D132:$D136,"P"))</f>
        <v>0</v>
      </c>
      <c r="O140" s="4">
        <f>(SUMIFS(O132:O136,$F132:$F136,$F140,$D132:$D136,"P"))</f>
        <v>0</v>
      </c>
      <c r="P140" s="3"/>
      <c r="Q140" s="8"/>
      <c r="R140" s="4">
        <f>(SUMIFS(R132:R136,$F132:$F136,$F140,$D132:$D136,"P"))</f>
        <v>0</v>
      </c>
      <c r="S140" s="4">
        <f>(SUMIFS(S132:S136,$F132:$F136,$F140,$D132:$D136,"P"))</f>
        <v>0</v>
      </c>
      <c r="T140" s="3"/>
      <c r="U140" s="8"/>
      <c r="V140" s="4">
        <f>(SUMIFS(V132:V136,$F132:$F136,$F140,$D132:$D136,"P"))</f>
        <v>0</v>
      </c>
      <c r="W140" s="4">
        <f>(SUMIFS(W132:W136,$F132:$F136,$F140,$D132:$D136,"P"))</f>
        <v>0</v>
      </c>
      <c r="X140" s="3"/>
    </row>
    <row r="141" spans="1:24" ht="12.75" customHeight="1" x14ac:dyDescent="0.2">
      <c r="A141" s="51" t="s">
        <v>13</v>
      </c>
      <c r="B141" s="22" t="s">
        <v>27</v>
      </c>
      <c r="C141" s="23"/>
      <c r="D141" s="52"/>
      <c r="E141" s="34" t="s">
        <v>36</v>
      </c>
      <c r="F141" s="38" t="s">
        <v>34</v>
      </c>
      <c r="G141" s="36">
        <f>(SUMIFS(G132:G136,$F132:$F136,$F141,$D132:$D136,"P"))</f>
        <v>0</v>
      </c>
      <c r="H141" s="36">
        <f>(SUMIFS(H132:H136,$F132:$F136,$F141,$D132:$D136,"P"))</f>
        <v>0</v>
      </c>
      <c r="I141" s="36"/>
      <c r="J141" s="36">
        <f>(SUMIFS(J132:J136,$F132:$F136,$F141,$D132:$D136,"P"))</f>
        <v>0</v>
      </c>
      <c r="K141" s="36">
        <f>(SUMIFS(K132:K136,$F132:$F136,$F141,$D132:$D136,"P"))</f>
        <v>0</v>
      </c>
      <c r="L141" s="3"/>
      <c r="M141" s="8"/>
      <c r="N141" s="4">
        <f>(SUMIFS(N132:N136,$F132:$F136,$F141,$D132:$D136,"P"))</f>
        <v>0</v>
      </c>
      <c r="O141" s="4">
        <f>(SUMIFS(O132:O136,$F132:$F136,$F141,$D132:$D136,"P"))</f>
        <v>0</v>
      </c>
      <c r="P141" s="3"/>
      <c r="Q141" s="8"/>
      <c r="R141" s="4">
        <f>(SUMIFS(R132:R136,$F132:$F136,$F141,$D132:$D136,"P"))</f>
        <v>0</v>
      </c>
      <c r="S141" s="4">
        <f>(SUMIFS(S132:S136,$F132:$F136,$F141,$D132:$D136,"P"))</f>
        <v>0</v>
      </c>
      <c r="T141" s="3"/>
      <c r="U141" s="8"/>
      <c r="V141" s="4">
        <f>(SUMIFS(V132:V136,$F132:$F136,$F141,$D132:$D136,"P"))</f>
        <v>0</v>
      </c>
      <c r="W141" s="4">
        <f>(SUMIFS(W132:W136,$F132:$F136,$F141,$D132:$D136,"P"))</f>
        <v>0</v>
      </c>
      <c r="X141" s="3"/>
    </row>
    <row r="142" spans="1:24" ht="12.75" customHeight="1" x14ac:dyDescent="0.2">
      <c r="A142" s="51" t="s">
        <v>12</v>
      </c>
      <c r="B142" s="22" t="s">
        <v>28</v>
      </c>
      <c r="C142" s="23"/>
      <c r="D142" s="52"/>
      <c r="E142" s="5" t="s">
        <v>42</v>
      </c>
      <c r="F142" s="7" t="s">
        <v>13</v>
      </c>
      <c r="G142" s="4">
        <f>(SUMIFS(G132:G136,$F132:$F136,$F142,$D132:$D136,"L"))</f>
        <v>0</v>
      </c>
      <c r="H142" s="4">
        <f>(SUMIFS(H132:H136,$F132:$F136,$F142,$D132:$D136,"L"))</f>
        <v>0</v>
      </c>
      <c r="I142" s="4"/>
      <c r="J142" s="4">
        <f>(SUMIFS(J132:J136,$F132:$F136,$F142,$D132:$D136,"L"))</f>
        <v>0</v>
      </c>
      <c r="K142" s="4">
        <f>(SUMIFS(K132:K136,$F132:$F136,$F142,$D132:$D136,"L"))</f>
        <v>0</v>
      </c>
      <c r="L142" s="3"/>
      <c r="M142" s="8"/>
      <c r="N142" s="4">
        <f>(SUMIFS(N132:N136,$F132:$F136,$F142,$D132:$D136,"L"))</f>
        <v>0</v>
      </c>
      <c r="O142" s="4">
        <f>(SUMIFS(O132:O136,$F132:$F136,$F142,$D132:$D136,"L"))</f>
        <v>0</v>
      </c>
      <c r="P142" s="3"/>
      <c r="Q142" s="8"/>
      <c r="R142" s="4">
        <f>(SUMIFS(R132:R136,$F132:$F136,$F142,$D132:$D136,"L"))</f>
        <v>0</v>
      </c>
      <c r="S142" s="4">
        <f>(SUMIFS(S132:S136,$F132:$F136,$F142,$D132:$D136,"L"))</f>
        <v>0</v>
      </c>
      <c r="T142" s="3"/>
      <c r="U142" s="8"/>
      <c r="V142" s="4">
        <f>(SUMIFS(V132:V136,$F132:$F136,$F142,$D132:$D136,"L"))</f>
        <v>0</v>
      </c>
      <c r="W142" s="4">
        <f>(SUMIFS(W132:W136,$F132:$F136,$F142,$D132:$D136,"L"))</f>
        <v>0</v>
      </c>
      <c r="X142" s="3"/>
    </row>
    <row r="143" spans="1:24" ht="12.75" customHeight="1" x14ac:dyDescent="0.2">
      <c r="A143" s="53" t="s">
        <v>14</v>
      </c>
      <c r="B143" s="108" t="s">
        <v>29</v>
      </c>
      <c r="C143" s="107"/>
      <c r="D143" s="56"/>
      <c r="E143" s="34" t="s">
        <v>43</v>
      </c>
      <c r="F143" s="38" t="s">
        <v>34</v>
      </c>
      <c r="G143" s="36">
        <f>(SUMIFS(G132:G136,$F132:$F136,$F143,$D132:$D136,"L"))</f>
        <v>0</v>
      </c>
      <c r="H143" s="36">
        <f>(SUMIFS(H132:H136,$F132:$F136,$F143,$D132:$D136,"L"))</f>
        <v>0</v>
      </c>
      <c r="I143" s="36"/>
      <c r="J143" s="36">
        <f>(SUMIFS(J132:J136,$F132:$F136,$F143,$D132:$D136,"L"))</f>
        <v>0</v>
      </c>
      <c r="K143" s="36">
        <f>(SUMIFS(K132:K136,$F132:$F136,$F143,$D132:$D136,"L"))</f>
        <v>0</v>
      </c>
      <c r="L143" s="3"/>
      <c r="M143" s="8"/>
      <c r="N143" s="4">
        <f>(SUMIFS(N132:N136,$F132:$F136,$F143,$D132:$D136,"L"))</f>
        <v>0</v>
      </c>
      <c r="O143" s="4">
        <f>(SUMIFS(O132:O136,$F132:$F136,$F143,$D132:$D136,"L"))</f>
        <v>0</v>
      </c>
      <c r="P143" s="3"/>
      <c r="Q143" s="8"/>
      <c r="R143" s="4">
        <f>(SUMIFS(R132:R136,$F132:$F136,$F143,$D132:$D136,"L"))</f>
        <v>0</v>
      </c>
      <c r="S143" s="4">
        <f>(SUMIFS(S132:S136,$F132:$F136,$F143,$D132:$D136,"L"))</f>
        <v>0</v>
      </c>
      <c r="T143" s="3"/>
      <c r="U143" s="8"/>
      <c r="V143" s="4">
        <f>(SUMIFS(V132:V136,$F132:$F136,$F143,$D132:$D136,"L"))</f>
        <v>0</v>
      </c>
      <c r="W143" s="4">
        <f>(SUMIFS(W132:W136,$F132:$F136,$F143,$D132:$D136,"L"))</f>
        <v>0</v>
      </c>
      <c r="X143" s="3"/>
    </row>
    <row r="144" spans="1:24" ht="12.75" customHeight="1" x14ac:dyDescent="0.2">
      <c r="A144" s="21"/>
      <c r="B144" s="22"/>
      <c r="C144" s="23"/>
      <c r="D144" s="20"/>
      <c r="E144" s="5" t="s">
        <v>37</v>
      </c>
      <c r="F144" s="7" t="s">
        <v>13</v>
      </c>
      <c r="G144" s="4">
        <f>(SUMIFS(G132:G136,$F132:$F136,$F144,$D132:$D136,"D"))</f>
        <v>0</v>
      </c>
      <c r="H144" s="4">
        <f>(SUMIFS(H132:H136,$F132:$F136,$F144,$D132:$D136,"D"))</f>
        <v>0</v>
      </c>
      <c r="I144" s="4"/>
      <c r="J144" s="4">
        <f>(SUMIFS(J132:J136,$F132:$F136,$F144,$D132:$D136,"D"))</f>
        <v>0</v>
      </c>
      <c r="K144" s="4">
        <f>(SUMIFS(K132:K136,$F132:$F136,$F144,$D132:$D136,"D"))</f>
        <v>0</v>
      </c>
      <c r="L144" s="3"/>
      <c r="M144" s="8"/>
      <c r="N144" s="4">
        <f>(SUMIFS(N132:N136,$F132:$F136,$F144,$D132:$D136,"D"))</f>
        <v>0</v>
      </c>
      <c r="O144" s="4">
        <f>(SUMIFS(O132:O136,$F132:$F136,$F144,$D132:$D136,"D"))</f>
        <v>0</v>
      </c>
      <c r="P144" s="3"/>
      <c r="Q144" s="8"/>
      <c r="R144" s="4">
        <f>(SUMIFS(R132:R136,$F132:$F136,$F144,$D132:$D136,"D"))</f>
        <v>0</v>
      </c>
      <c r="S144" s="4">
        <f>(SUMIFS(S132:S136,$F132:$F136,$F144,$D132:$D136,"D"))</f>
        <v>0</v>
      </c>
      <c r="T144" s="3"/>
      <c r="U144" s="8"/>
      <c r="V144" s="4">
        <f>(SUMIFS(V132:V136,$F132:$F136,$F144,$D132:$D136,"D"))</f>
        <v>0</v>
      </c>
      <c r="W144" s="4">
        <f>(SUMIFS(W132:W136,$F132:$F136,$F144,$D132:$D136,"D"))</f>
        <v>0</v>
      </c>
      <c r="X144" s="3"/>
    </row>
    <row r="145" spans="1:24" ht="12.75" customHeight="1" x14ac:dyDescent="0.2">
      <c r="A145" s="21"/>
      <c r="B145" s="22"/>
      <c r="C145" s="23"/>
      <c r="D145" s="20"/>
      <c r="E145" s="34" t="s">
        <v>38</v>
      </c>
      <c r="F145" s="38" t="s">
        <v>34</v>
      </c>
      <c r="G145" s="36">
        <f>(SUMIFS(G132:G136,$F132:$F136,$F145,$D132:$D136,"D"))</f>
        <v>0</v>
      </c>
      <c r="H145" s="36">
        <f>(SUMIFS(H132:H136,$F132:$F136,$F145,$D132:$D136,"D"))</f>
        <v>0</v>
      </c>
      <c r="I145" s="36"/>
      <c r="J145" s="36">
        <f>(SUMIFS(J132:J136,$F132:$F136,$F145,$D132:$D136,"D"))</f>
        <v>0</v>
      </c>
      <c r="K145" s="36">
        <f>(SUMIFS(K132:K136,$F132:$F136,$F145,$D132:$D136,"D"))</f>
        <v>0</v>
      </c>
      <c r="L145" s="3"/>
      <c r="M145" s="8"/>
      <c r="N145" s="4">
        <f>(SUMIFS(N132:N136,$F132:$F136,$F145,$D132:$D136,"D"))</f>
        <v>0</v>
      </c>
      <c r="O145" s="4">
        <f>(SUMIFS(O132:O136,$F132:$F136,$F145,$D132:$D136,"D"))</f>
        <v>0</v>
      </c>
      <c r="P145" s="3"/>
      <c r="Q145" s="8"/>
      <c r="R145" s="4">
        <f>(SUMIFS(R132:R136,$F132:$F136,$F145,$D132:$D136,"D"))</f>
        <v>0</v>
      </c>
      <c r="S145" s="4">
        <f>(SUMIFS(S132:S136,$F132:$F136,$F145,$D132:$D136,"D"))</f>
        <v>0</v>
      </c>
      <c r="T145" s="3"/>
      <c r="U145" s="8"/>
      <c r="V145" s="4">
        <f>(SUMIFS(V132:V136,$F132:$F136,$F145,$D132:$D136,"D"))</f>
        <v>0</v>
      </c>
      <c r="W145" s="4">
        <f>(SUMIFS(W132:W136,$F132:$F136,$F145,$D132:$D136,"D"))</f>
        <v>0</v>
      </c>
      <c r="X145" s="3"/>
    </row>
    <row r="146" spans="1:24" ht="12.75" customHeight="1" x14ac:dyDescent="0.2">
      <c r="A146" s="21"/>
      <c r="B146" s="22"/>
      <c r="C146" s="23"/>
      <c r="D146" s="20"/>
      <c r="E146" s="5" t="s">
        <v>40</v>
      </c>
      <c r="F146" s="7" t="s">
        <v>13</v>
      </c>
      <c r="G146" s="4">
        <f>(SUMIFS(G132:G136,$F132:$F136,$F146,$D132:$D136,"C"))</f>
        <v>0</v>
      </c>
      <c r="H146" s="4">
        <f>(SUMIFS(H132:H136,$F132:$F136,$F146,$D132:$D136,"C"))</f>
        <v>0</v>
      </c>
      <c r="I146" s="4"/>
      <c r="J146" s="4">
        <f>(SUMIFS(J132:J136,$F132:$F136,$F146,$D132:$D136,"C"))</f>
        <v>0</v>
      </c>
      <c r="K146" s="4">
        <f>(SUMIFS(K132:K136,$F132:$F136,$F146,$D132:$D136,"C"))</f>
        <v>0</v>
      </c>
      <c r="L146" s="3"/>
      <c r="M146" s="8"/>
      <c r="N146" s="4">
        <f>(SUMIFS(N132:N136,$F132:$F136,$F146,$D132:$D136,"C"))</f>
        <v>0</v>
      </c>
      <c r="O146" s="4">
        <f>(SUMIFS(O132:O136,$F132:$F136,$F146,$D132:$D136,"C"))</f>
        <v>0</v>
      </c>
      <c r="P146" s="3"/>
      <c r="Q146" s="8"/>
      <c r="R146" s="4">
        <f>(SUMIFS(R132:R136,$F132:$F136,$F146,$D132:$D136,"C"))</f>
        <v>0</v>
      </c>
      <c r="S146" s="4">
        <f>(SUMIFS(S132:S136,$F132:$F136,$F146,$D132:$D136,"C"))</f>
        <v>0</v>
      </c>
      <c r="T146" s="3"/>
      <c r="U146" s="8"/>
      <c r="V146" s="4">
        <f>(SUMIFS(V132:V136,$F132:$F136,$F146,$D132:$D136,"C"))</f>
        <v>0</v>
      </c>
      <c r="W146" s="4">
        <f>(SUMIFS(W132:W136,$F132:$F136,$F146,$D132:$D136,"C"))</f>
        <v>0</v>
      </c>
      <c r="X146" s="3"/>
    </row>
    <row r="147" spans="1:24" ht="12.75" customHeight="1" x14ac:dyDescent="0.2">
      <c r="A147" s="21"/>
      <c r="B147" s="22"/>
      <c r="C147" s="23"/>
      <c r="D147" s="20"/>
      <c r="E147" s="34" t="s">
        <v>41</v>
      </c>
      <c r="F147" s="38" t="s">
        <v>34</v>
      </c>
      <c r="G147" s="36">
        <f>(SUMIFS(G132:G136,$F132:$F136,$F147,$D132:$D136,"C"))</f>
        <v>0</v>
      </c>
      <c r="H147" s="36">
        <f>(SUMIFS(H132:H136,$F132:$F136,$F147,$D132:$D136,"C"))</f>
        <v>0</v>
      </c>
      <c r="I147" s="36"/>
      <c r="J147" s="36">
        <f>(SUMIFS(J132:J136,$F132:$F136,$F147,$D132:$D136,"C"))</f>
        <v>0</v>
      </c>
      <c r="K147" s="36">
        <f>(SUMIFS(K132:K136,$F132:$F136,$F147,$D132:$D136,"C"))</f>
        <v>0</v>
      </c>
      <c r="L147" s="3"/>
      <c r="M147" s="8"/>
      <c r="N147" s="4">
        <f>(SUMIFS(N132:N136,$F132:$F136,$F147,$D132:$D136,"C"))</f>
        <v>0</v>
      </c>
      <c r="O147" s="4">
        <f>(SUMIFS(O132:O136,$F132:$F136,$F147,$D132:$D136,"C"))</f>
        <v>0</v>
      </c>
      <c r="P147" s="3"/>
      <c r="Q147" s="8"/>
      <c r="R147" s="4">
        <f>(SUMIFS(R132:R136,$F132:$F136,$F147,$D132:$D136,"C"))</f>
        <v>0</v>
      </c>
      <c r="S147" s="4">
        <f>(SUMIFS(S132:S136,$F132:$F136,$F147,$D132:$D136,"C"))</f>
        <v>0</v>
      </c>
      <c r="T147" s="3"/>
      <c r="U147" s="8"/>
      <c r="V147" s="4">
        <f>(SUMIFS(V132:V136,$F132:$F136,$F147,$D132:$D136,"C"))</f>
        <v>0</v>
      </c>
      <c r="W147" s="4">
        <f>(SUMIFS(W132:W136,$F132:$F136,$F147,$D132:$D136,"C"))</f>
        <v>0</v>
      </c>
      <c r="X147" s="3"/>
    </row>
    <row r="148" spans="1:24" ht="12.75" customHeight="1" x14ac:dyDescent="0.2">
      <c r="A148" s="21"/>
      <c r="B148" s="22"/>
      <c r="C148" s="23"/>
      <c r="D148" s="20"/>
      <c r="E148" s="5" t="s">
        <v>44</v>
      </c>
      <c r="F148" s="7" t="s">
        <v>13</v>
      </c>
      <c r="G148" s="4">
        <f>(SUMIFS(G132:G136,$F132:$F136,$F148,$D132:$D136,"E"))</f>
        <v>0</v>
      </c>
      <c r="H148" s="4">
        <f>(SUMIFS(H132:H136,$F132:$F136,$F148,$D132:$D136,"E"))</f>
        <v>0</v>
      </c>
      <c r="I148" s="4"/>
      <c r="J148" s="4">
        <f>(SUMIFS(J132:J136,$F132:$F136,$F148,$D132:$D136,"E"))</f>
        <v>0</v>
      </c>
      <c r="K148" s="4">
        <f>(SUMIFS(K132:K136,$F132:$F136,$F148,$D132:$D136,"E"))</f>
        <v>0</v>
      </c>
      <c r="L148" s="3"/>
      <c r="M148" s="8"/>
      <c r="N148" s="4">
        <f>(SUMIFS(N132:N136,$F132:$F136,$F148,$D132:$D136,"E"))</f>
        <v>0</v>
      </c>
      <c r="O148" s="4">
        <f>(SUMIFS(O132:O136,$F132:$F136,$F148,$D132:$D136,"E"))</f>
        <v>0</v>
      </c>
      <c r="P148" s="3"/>
      <c r="Q148" s="8"/>
      <c r="R148" s="4">
        <f>(SUMIFS(R132:R136,$F132:$F136,$F148,$D132:$D136,"E"))</f>
        <v>0</v>
      </c>
      <c r="S148" s="4">
        <f>(SUMIFS(S132:S136,$F132:$F136,$F148,$D132:$D136,"E"))</f>
        <v>0</v>
      </c>
      <c r="T148" s="3"/>
      <c r="U148" s="8"/>
      <c r="V148" s="4">
        <f>(SUMIFS(V132:V136,$F132:$F136,$F148,$D132:$D136,"E"))</f>
        <v>0</v>
      </c>
      <c r="W148" s="4">
        <f>(SUMIFS(W132:W136,$F132:$F136,$F148,$D132:$D136,"E"))</f>
        <v>0</v>
      </c>
      <c r="X148" s="3"/>
    </row>
    <row r="149" spans="1:24" ht="12.75" customHeight="1" x14ac:dyDescent="0.2">
      <c r="A149" s="21"/>
      <c r="B149" s="22"/>
      <c r="C149" s="23"/>
      <c r="D149" s="20"/>
      <c r="E149" s="106" t="s">
        <v>45</v>
      </c>
      <c r="F149" s="105" t="s">
        <v>34</v>
      </c>
      <c r="G149" s="36">
        <f>(SUMIFS(G132:G136,$F132:$F136,$F149,$D132:$D136,"E"))</f>
        <v>0</v>
      </c>
      <c r="H149" s="36">
        <f>(SUMIFS(H132:H136,$F132:$F136,$F149,$D132:$D136,"E"))</f>
        <v>0</v>
      </c>
      <c r="I149" s="36"/>
      <c r="J149" s="36">
        <f>(SUMIFS(J132:J136,$F132:$F136,$F149,$D132:$D136,"E"))</f>
        <v>0</v>
      </c>
      <c r="K149" s="36">
        <f>(SUMIFS(K132:K136,$F132:$F136,$F149,$D132:$D136,"E"))</f>
        <v>0</v>
      </c>
      <c r="L149" s="3"/>
      <c r="M149" s="8"/>
      <c r="N149" s="36">
        <f>(SUMIFS(N132:N136,$F132:$F136,$F149,$D132:$D136,"E"))</f>
        <v>0</v>
      </c>
      <c r="O149" s="36">
        <f>(SUMIFS(O132:O136,$F132:$F136,$F149,$D132:$D136,"E"))</f>
        <v>0</v>
      </c>
      <c r="P149" s="3"/>
      <c r="Q149" s="8"/>
      <c r="R149" s="36">
        <f>(SUMIFS(R132:R136,$F132:$F136,$F149,$D132:$D136,"E"))</f>
        <v>0</v>
      </c>
      <c r="S149" s="36">
        <f>(SUMIFS(S132:S136,$F132:$F136,$F149,$D132:$D136,"E"))</f>
        <v>0</v>
      </c>
      <c r="T149" s="3"/>
      <c r="U149" s="8"/>
      <c r="V149" s="36">
        <f>(SUMIFS(V132:V136,$F132:$F136,$F149,$D132:$D136,"E"))</f>
        <v>0</v>
      </c>
      <c r="W149" s="36">
        <f>(SUMIFS(W132:W136,$F132:$F136,$F149,$D132:$D136,"E"))</f>
        <v>0</v>
      </c>
      <c r="X149" s="3"/>
    </row>
    <row r="150" spans="1:24" ht="12.75" customHeight="1" x14ac:dyDescent="0.2">
      <c r="E150" s="29" t="s">
        <v>15</v>
      </c>
      <c r="F150" s="30"/>
      <c r="G150" s="30">
        <f>IF(SUM(G140:G149)=SUM(G137),SUM(G140:G149),"Error")</f>
        <v>0</v>
      </c>
      <c r="H150" s="30">
        <f>IF(SUM(H140:H149)=SUM(H137),SUM(H140:H149),"Error")</f>
        <v>0</v>
      </c>
      <c r="I150" s="31"/>
      <c r="J150" s="30">
        <f>IF(SUM(J140:J149)=SUM(J137),SUM(J140:J149),"Error")</f>
        <v>0</v>
      </c>
      <c r="K150" s="30">
        <f>IF(SUM(K140:K149)=SUM(K137),SUM(K140:K149),"Error")</f>
        <v>0</v>
      </c>
      <c r="L150" s="3"/>
      <c r="M150" s="8"/>
      <c r="N150" s="30">
        <f>IF(SUM(N140:N149)=SUM(N137),SUM(N140:N149),"Error")</f>
        <v>0</v>
      </c>
      <c r="O150" s="30">
        <f>IF(SUM(O140:O149)=SUM(O137),SUM(O140:O149),"Error")</f>
        <v>0</v>
      </c>
      <c r="P150" s="3"/>
      <c r="Q150" s="8"/>
      <c r="R150" s="30">
        <f>IF(SUM(R140:R149)=SUM(R137),SUM(R140:R149),"Error")</f>
        <v>0</v>
      </c>
      <c r="S150" s="30">
        <f>IF(SUM(S140:S149)=SUM(S137),SUM(S140:S149),"Error")</f>
        <v>0</v>
      </c>
      <c r="T150" s="3"/>
      <c r="U150" s="8"/>
      <c r="V150" s="30">
        <f>IF(SUM(V140:V149)=SUM(V137),SUM(V140:V149),"Error")</f>
        <v>0</v>
      </c>
      <c r="W150" s="30">
        <f>IF(SUM(W140:W149)=SUM(W137),SUM(W140:W149),"Error")</f>
        <v>0</v>
      </c>
      <c r="X150" s="3"/>
    </row>
    <row r="151" spans="1:24" ht="12.75" customHeight="1" x14ac:dyDescent="0.2">
      <c r="E151" s="16"/>
      <c r="F151" s="7"/>
      <c r="G151" s="4"/>
      <c r="H151" s="4"/>
      <c r="I151" s="4"/>
      <c r="J151" s="4"/>
      <c r="K151" s="4"/>
      <c r="L151" s="3"/>
      <c r="M151" s="8"/>
      <c r="N151" s="4"/>
      <c r="O151" s="4"/>
      <c r="P151" s="3"/>
      <c r="Q151" s="8"/>
      <c r="R151" s="4"/>
      <c r="S151" s="4"/>
      <c r="T151" s="3"/>
      <c r="U151" s="8"/>
      <c r="V151" s="4"/>
      <c r="W151" s="4"/>
      <c r="X151" s="3"/>
    </row>
    <row r="152" spans="1:24" ht="12.75" customHeight="1" x14ac:dyDescent="0.2">
      <c r="E152" s="5" t="s">
        <v>31</v>
      </c>
      <c r="F152" s="2" t="s">
        <v>13</v>
      </c>
      <c r="G152" s="4">
        <f>SUMIF($F140:$F149,$F152,G140:G149)</f>
        <v>0</v>
      </c>
      <c r="H152" s="4">
        <f>SUMIF($F140:$F149,$F152,H140:H149)</f>
        <v>0</v>
      </c>
      <c r="I152" s="4"/>
      <c r="J152" s="4">
        <f>SUMIF($F140:$F149,$F152,J140:J149)</f>
        <v>0</v>
      </c>
      <c r="K152" s="4">
        <f>SUMIF($F140:$F149,$F152,K140:K149)</f>
        <v>0</v>
      </c>
      <c r="L152" s="3"/>
      <c r="M152" s="8"/>
      <c r="N152" s="4">
        <f>SUMIF($F140:$F149,$F152,N140:N149)</f>
        <v>0</v>
      </c>
      <c r="O152" s="4">
        <f>SUMIF($F140:$F149,$F152,O140:O149)</f>
        <v>0</v>
      </c>
      <c r="P152" s="3"/>
      <c r="Q152" s="8"/>
      <c r="R152" s="4">
        <f>SUMIF($F140:$F149,$F152,R140:R149)</f>
        <v>0</v>
      </c>
      <c r="S152" s="4">
        <f>SUMIF($F140:$F149,$F152,S140:S149)</f>
        <v>0</v>
      </c>
      <c r="T152" s="3"/>
      <c r="U152" s="8"/>
      <c r="V152" s="4">
        <f>SUMIF($F140:$F149,$F152,V140:V149)</f>
        <v>0</v>
      </c>
      <c r="W152" s="4">
        <v>0</v>
      </c>
      <c r="X152" s="3"/>
    </row>
    <row r="153" spans="1:24" ht="12.75" customHeight="1" x14ac:dyDescent="0.2">
      <c r="E153" s="34" t="s">
        <v>33</v>
      </c>
      <c r="F153" s="35" t="s">
        <v>34</v>
      </c>
      <c r="G153" s="42">
        <f>SUMIF($F140:$F149,$F153,G140:G149)</f>
        <v>0</v>
      </c>
      <c r="H153" s="36">
        <f>SUMIF($F140:$F149,$F153,H140:H149)</f>
        <v>0</v>
      </c>
      <c r="I153" s="37"/>
      <c r="J153" s="36">
        <f>SUMIF($F140:$F149,$F153,J140:J149)</f>
        <v>0</v>
      </c>
      <c r="K153" s="36">
        <f>SUMIF($F140:$F149,$F153,K140:K149)</f>
        <v>0</v>
      </c>
      <c r="M153" s="8"/>
      <c r="N153" s="36">
        <f>SUMIF($F140:$F149,$F153,N140:N149)</f>
        <v>0</v>
      </c>
      <c r="O153" s="36">
        <f>SUMIF($F140:$F149,$F153,O140:O149)</f>
        <v>0</v>
      </c>
      <c r="Q153" s="8"/>
      <c r="R153" s="4">
        <f>SUMIF($F140:$F149,$F153,R140:R149)</f>
        <v>0</v>
      </c>
      <c r="S153" s="4">
        <f>SUMIF($F140:$F149,$F153,S140:S149)</f>
        <v>0</v>
      </c>
      <c r="U153" s="8"/>
      <c r="V153" s="4">
        <f>SUMIF($F140:$F149,$F153,V140:V149)</f>
        <v>0</v>
      </c>
      <c r="W153" s="4">
        <f>SUMIF($F140:$F149,$F153,W140:W149)</f>
        <v>0</v>
      </c>
    </row>
    <row r="154" spans="1:24" ht="12.75" customHeight="1" x14ac:dyDescent="0.2">
      <c r="E154" s="29" t="s">
        <v>54</v>
      </c>
      <c r="F154" s="32"/>
      <c r="G154" s="33">
        <f>IF(SUM(G150)=SUM(G137),SUM(G152:G153),"Error")</f>
        <v>0</v>
      </c>
      <c r="H154" s="33">
        <f>IF(SUM(H150)=SUM(H137),SUM(H152:H153),"Error")</f>
        <v>0</v>
      </c>
      <c r="I154" s="19"/>
      <c r="J154" s="33">
        <f>IF(SUM(J150)=SUM(J137),SUM(J152:J153),"Error")</f>
        <v>0</v>
      </c>
      <c r="K154" s="33">
        <f>IF(SUM(K150)=SUM(K137),SUM(K152:K153),"Error")</f>
        <v>0</v>
      </c>
      <c r="N154" s="33">
        <f>IF(SUM(N150)=SUM(N137),SUM(N152:N153),"Error")</f>
        <v>0</v>
      </c>
      <c r="O154" s="33">
        <f>IF(SUM(O150)=SUM(O137),SUM(O152:O153),"Error")</f>
        <v>0</v>
      </c>
      <c r="R154" s="33">
        <f>IF(SUM(R150)=SUM(R137),SUM(R152:R153),"Error")</f>
        <v>0</v>
      </c>
      <c r="S154" s="33">
        <f>IF(SUM(S150)=SUM(S137),SUM(S152:S153),"Error")</f>
        <v>0</v>
      </c>
      <c r="V154" s="33">
        <f>IF(SUM(V150)=SUM(V137),SUM(V152:V153),"Error")</f>
        <v>0</v>
      </c>
      <c r="W154" s="33">
        <f>IF(SUM(W150)=SUM(W137),SUM(W152:W153),"Error")</f>
        <v>0</v>
      </c>
    </row>
    <row r="155" spans="1:24" ht="12.75" customHeight="1" x14ac:dyDescent="0.2">
      <c r="A155" s="15"/>
      <c r="B155" s="15"/>
      <c r="C155" s="23"/>
      <c r="D155" s="23"/>
      <c r="E155" s="16"/>
      <c r="F155" s="17"/>
      <c r="G155" s="31"/>
      <c r="H155" s="18"/>
      <c r="I155" s="19"/>
      <c r="J155" s="18"/>
      <c r="K155" s="18"/>
      <c r="N155" s="18"/>
      <c r="O155" s="18"/>
      <c r="R155" s="18"/>
      <c r="S155" s="18"/>
      <c r="V155" s="18"/>
      <c r="W155" s="18"/>
    </row>
    <row r="156" spans="1:24" s="60" customFormat="1" ht="12.75" customHeight="1" x14ac:dyDescent="0.2">
      <c r="A156" s="119" t="s">
        <v>62</v>
      </c>
      <c r="B156" s="120"/>
      <c r="C156" s="120"/>
      <c r="D156" s="120"/>
      <c r="E156" s="120"/>
      <c r="F156" s="120"/>
      <c r="G156" s="120"/>
      <c r="H156" s="121"/>
      <c r="I156" s="71"/>
      <c r="J156" s="114" t="s">
        <v>2</v>
      </c>
      <c r="K156" s="115"/>
      <c r="L156" s="116"/>
      <c r="M156" s="67"/>
      <c r="N156" s="114" t="s">
        <v>3</v>
      </c>
      <c r="O156" s="115"/>
      <c r="P156" s="116"/>
      <c r="Q156" s="67"/>
      <c r="R156" s="114" t="s">
        <v>4</v>
      </c>
      <c r="S156" s="115"/>
      <c r="T156" s="116"/>
      <c r="U156" s="67"/>
      <c r="V156" s="114" t="s">
        <v>5</v>
      </c>
      <c r="W156" s="115"/>
      <c r="X156" s="116"/>
    </row>
    <row r="157" spans="1:24" ht="27.2" x14ac:dyDescent="0.25">
      <c r="A157" s="92"/>
      <c r="B157" s="92"/>
      <c r="C157" s="92"/>
      <c r="D157" s="103" t="s">
        <v>22</v>
      </c>
      <c r="E157" s="85" t="s">
        <v>21</v>
      </c>
      <c r="F157" s="83" t="s">
        <v>8</v>
      </c>
      <c r="G157" s="83" t="str">
        <f>$G$8</f>
        <v>FY 26</v>
      </c>
      <c r="H157" s="84" t="str">
        <f>$H$8</f>
        <v>FY 27</v>
      </c>
      <c r="J157" s="83" t="str">
        <f>$G$8</f>
        <v>FY 26</v>
      </c>
      <c r="K157" s="84" t="str">
        <f>$H$8</f>
        <v>FY 27</v>
      </c>
      <c r="L157" s="85" t="s">
        <v>9</v>
      </c>
      <c r="M157" s="86"/>
      <c r="N157" s="83" t="str">
        <f>$G$8</f>
        <v>FY 26</v>
      </c>
      <c r="O157" s="84" t="str">
        <f>$H$8</f>
        <v>FY 27</v>
      </c>
      <c r="P157" s="85" t="s">
        <v>9</v>
      </c>
      <c r="Q157" s="86"/>
      <c r="R157" s="83" t="str">
        <f>$G$8</f>
        <v>FY 26</v>
      </c>
      <c r="S157" s="84" t="str">
        <f>$H$8</f>
        <v>FY 27</v>
      </c>
      <c r="T157" s="85" t="s">
        <v>9</v>
      </c>
      <c r="U157" s="86"/>
      <c r="V157" s="83" t="str">
        <f>$G$8</f>
        <v>FY 26</v>
      </c>
      <c r="W157" s="84" t="str">
        <f>$H$8</f>
        <v>FY 27</v>
      </c>
      <c r="X157" s="85" t="s">
        <v>9</v>
      </c>
    </row>
    <row r="158" spans="1:24" ht="5.0999999999999996" customHeight="1" x14ac:dyDescent="0.25">
      <c r="A158" s="88"/>
      <c r="B158" s="88"/>
      <c r="C158" s="88"/>
      <c r="D158" s="88"/>
      <c r="E158" s="89"/>
      <c r="F158" s="89"/>
      <c r="G158" s="89"/>
      <c r="H158" s="90"/>
      <c r="J158" s="89"/>
      <c r="K158" s="90"/>
      <c r="L158" s="91"/>
      <c r="M158" s="86"/>
      <c r="N158" s="89"/>
      <c r="O158" s="90"/>
      <c r="P158" s="91"/>
      <c r="Q158" s="86"/>
      <c r="R158" s="89"/>
      <c r="S158" s="90"/>
      <c r="T158" s="91"/>
      <c r="U158" s="86"/>
      <c r="V158" s="89"/>
      <c r="W158" s="90"/>
      <c r="X158" s="91"/>
    </row>
    <row r="159" spans="1:24" s="60" customFormat="1" ht="12.9" x14ac:dyDescent="0.2">
      <c r="A159" s="76"/>
      <c r="B159" s="76"/>
      <c r="C159" s="76"/>
      <c r="D159" s="68"/>
      <c r="E159" s="73"/>
      <c r="F159" s="68"/>
      <c r="G159" s="70"/>
      <c r="H159" s="70"/>
      <c r="I159" s="75"/>
      <c r="J159" s="70"/>
      <c r="K159" s="70"/>
      <c r="L159" s="70"/>
      <c r="M159" s="74"/>
      <c r="N159" s="70"/>
      <c r="O159" s="70"/>
      <c r="P159" s="70"/>
      <c r="Q159" s="74"/>
      <c r="R159" s="70"/>
      <c r="S159" s="70"/>
      <c r="T159" s="70"/>
      <c r="U159" s="74"/>
      <c r="V159" s="70"/>
      <c r="W159" s="70"/>
      <c r="X159" s="70"/>
    </row>
    <row r="160" spans="1:24" s="60" customFormat="1" ht="12.9" x14ac:dyDescent="0.2">
      <c r="A160" s="76"/>
      <c r="B160" s="76"/>
      <c r="C160" s="76"/>
      <c r="D160" s="68"/>
      <c r="E160" s="73"/>
      <c r="F160" s="68"/>
      <c r="G160" s="70"/>
      <c r="H160" s="70"/>
      <c r="I160" s="75"/>
      <c r="J160" s="70"/>
      <c r="K160" s="70"/>
      <c r="L160" s="70"/>
      <c r="M160" s="74"/>
      <c r="N160" s="70"/>
      <c r="O160" s="70"/>
      <c r="P160" s="70"/>
      <c r="Q160" s="74"/>
      <c r="R160" s="70"/>
      <c r="S160" s="70"/>
      <c r="T160" s="70"/>
      <c r="U160" s="74"/>
      <c r="V160" s="70"/>
      <c r="W160" s="70"/>
      <c r="X160" s="70"/>
    </row>
    <row r="161" spans="1:24" s="60" customFormat="1" ht="12.9" x14ac:dyDescent="0.2">
      <c r="A161" s="76"/>
      <c r="B161" s="76"/>
      <c r="C161" s="76"/>
      <c r="D161" s="68"/>
      <c r="E161" s="73"/>
      <c r="F161" s="68"/>
      <c r="G161" s="70"/>
      <c r="H161" s="70"/>
      <c r="I161" s="75"/>
      <c r="J161" s="70"/>
      <c r="K161" s="70"/>
      <c r="L161" s="70"/>
      <c r="M161" s="74"/>
      <c r="N161" s="70"/>
      <c r="O161" s="70"/>
      <c r="P161" s="70"/>
      <c r="Q161" s="74"/>
      <c r="R161" s="70"/>
      <c r="S161" s="70"/>
      <c r="T161" s="70"/>
      <c r="U161" s="74"/>
      <c r="V161" s="70"/>
      <c r="W161" s="70"/>
      <c r="X161" s="70"/>
    </row>
    <row r="162" spans="1:24" ht="5.0999999999999996" customHeight="1" thickBot="1" x14ac:dyDescent="0.3">
      <c r="A162" s="87"/>
      <c r="B162" s="87"/>
      <c r="C162" s="87"/>
      <c r="D162" s="88"/>
      <c r="E162" s="89"/>
      <c r="F162" s="89"/>
      <c r="G162" s="89"/>
      <c r="H162" s="90"/>
      <c r="J162" s="89"/>
      <c r="K162" s="90"/>
      <c r="L162" s="91"/>
      <c r="M162" s="86"/>
      <c r="N162" s="89"/>
      <c r="O162" s="90"/>
      <c r="P162" s="91"/>
      <c r="Q162" s="86"/>
      <c r="R162" s="89"/>
      <c r="S162" s="90"/>
      <c r="T162" s="91"/>
      <c r="U162" s="86"/>
      <c r="V162" s="89"/>
      <c r="W162" s="90"/>
      <c r="X162" s="91"/>
    </row>
    <row r="163" spans="1:24" ht="12.75" customHeight="1" thickTop="1" thickBot="1" x14ac:dyDescent="0.25">
      <c r="A163" s="3"/>
      <c r="B163" s="3"/>
      <c r="C163" s="5"/>
      <c r="D163" s="112" t="s">
        <v>56</v>
      </c>
      <c r="E163" s="112"/>
      <c r="F163" s="7"/>
      <c r="G163" s="9">
        <f>SUM(G158:G162)</f>
        <v>0</v>
      </c>
      <c r="H163" s="9">
        <f>SUM(H158:H162)</f>
        <v>0</v>
      </c>
      <c r="I163" s="4"/>
      <c r="J163" s="9">
        <f>SUM(J158:J162)</f>
        <v>0</v>
      </c>
      <c r="K163" s="9">
        <f>SUM(K158:K162)</f>
        <v>0</v>
      </c>
      <c r="L163" s="3"/>
      <c r="M163" s="8"/>
      <c r="N163" s="9">
        <f>SUM(N158:N162)</f>
        <v>0</v>
      </c>
      <c r="O163" s="9">
        <f>SUM(O158:O162)</f>
        <v>0</v>
      </c>
      <c r="P163" s="3"/>
      <c r="Q163" s="8"/>
      <c r="R163" s="9">
        <f>SUM(R158:R162)</f>
        <v>0</v>
      </c>
      <c r="S163" s="9">
        <f>SUM(S158:S162)</f>
        <v>0</v>
      </c>
      <c r="T163" s="3"/>
      <c r="U163" s="8"/>
      <c r="V163" s="9">
        <f>SUM(V158:V162)</f>
        <v>0</v>
      </c>
      <c r="W163" s="9">
        <f>SUM(W158:W162)</f>
        <v>0</v>
      </c>
      <c r="X163" s="3"/>
    </row>
    <row r="164" spans="1:24" ht="12.75" customHeight="1" thickTop="1" x14ac:dyDescent="0.2">
      <c r="A164" s="48" t="s">
        <v>22</v>
      </c>
      <c r="B164" s="49"/>
      <c r="C164" s="49"/>
      <c r="D164" s="50"/>
      <c r="E164" s="6" t="s">
        <v>39</v>
      </c>
      <c r="F164" s="7"/>
      <c r="G164" s="4"/>
      <c r="H164" s="4"/>
      <c r="I164" s="4"/>
      <c r="J164" s="4"/>
      <c r="K164" s="4"/>
      <c r="L164" s="3"/>
      <c r="M164" s="8"/>
      <c r="N164" s="4"/>
      <c r="O164" s="4"/>
      <c r="P164" s="3"/>
      <c r="Q164" s="8"/>
      <c r="R164" s="4"/>
      <c r="S164" s="4"/>
      <c r="T164" s="3"/>
      <c r="U164" s="8"/>
      <c r="V164" s="4"/>
      <c r="W164" s="4"/>
      <c r="X164" s="3"/>
    </row>
    <row r="165" spans="1:24" ht="12.75" customHeight="1" x14ac:dyDescent="0.2">
      <c r="A165" s="51" t="s">
        <v>23</v>
      </c>
      <c r="B165" s="22" t="s">
        <v>25</v>
      </c>
      <c r="C165" s="23"/>
      <c r="D165" s="52"/>
      <c r="E165" s="6"/>
      <c r="F165" s="7"/>
      <c r="G165" s="4"/>
      <c r="H165" s="4"/>
      <c r="I165" s="4"/>
      <c r="J165" s="4"/>
      <c r="K165" s="4"/>
      <c r="L165" s="3"/>
      <c r="M165" s="8"/>
      <c r="N165" s="4"/>
      <c r="O165" s="4"/>
      <c r="P165" s="3"/>
      <c r="Q165" s="8"/>
      <c r="R165" s="4"/>
      <c r="S165" s="4"/>
      <c r="T165" s="3"/>
      <c r="U165" s="8"/>
      <c r="V165" s="4"/>
      <c r="W165" s="4"/>
      <c r="X165" s="3"/>
    </row>
    <row r="166" spans="1:24" ht="12.75" customHeight="1" x14ac:dyDescent="0.2">
      <c r="A166" s="51" t="s">
        <v>24</v>
      </c>
      <c r="B166" s="22" t="s">
        <v>26</v>
      </c>
      <c r="C166" s="23"/>
      <c r="D166" s="52"/>
      <c r="E166" s="5" t="s">
        <v>35</v>
      </c>
      <c r="F166" s="7" t="s">
        <v>13</v>
      </c>
      <c r="G166" s="4">
        <f>(SUMIFS(G158:G162,$F158:$F162,$F166,$D158:$D162,"P"))</f>
        <v>0</v>
      </c>
      <c r="H166" s="4">
        <f>(SUMIFS(H158:H162,$F158:$F162,$F166,$D158:$D162,"P"))</f>
        <v>0</v>
      </c>
      <c r="I166" s="4"/>
      <c r="J166" s="4">
        <f>(SUMIFS(J158:J162,$F158:$F162,$F166,$D158:$D162,"P"))</f>
        <v>0</v>
      </c>
      <c r="K166" s="4">
        <f>(SUMIFS(K158:K162,$F158:$F162,$F166,$D158:$D162,"P"))</f>
        <v>0</v>
      </c>
      <c r="L166" s="3"/>
      <c r="M166" s="8"/>
      <c r="N166" s="4">
        <f>(SUMIFS(N158:N162,$F158:$F162,$F166,$D158:$D162,"P"))</f>
        <v>0</v>
      </c>
      <c r="O166" s="4">
        <f>(SUMIFS(O158:O162,$F158:$F162,$F166,$D158:$D162,"P"))</f>
        <v>0</v>
      </c>
      <c r="P166" s="3"/>
      <c r="Q166" s="8"/>
      <c r="R166" s="4">
        <f>(SUMIFS(R158:R162,$F158:$F162,$F166,$D158:$D162,"P"))</f>
        <v>0</v>
      </c>
      <c r="S166" s="4">
        <f>(SUMIFS(S158:S162,$F158:$F162,$F166,$D158:$D162,"P"))</f>
        <v>0</v>
      </c>
      <c r="T166" s="3"/>
      <c r="U166" s="8"/>
      <c r="V166" s="4">
        <f>(SUMIFS(V158:V162,$F158:$F162,$F166,$D158:$D162,"P"))</f>
        <v>0</v>
      </c>
      <c r="W166" s="4">
        <f>(SUMIFS(W158:W162,$F158:$F162,$F166,$D158:$D162,"P"))</f>
        <v>0</v>
      </c>
      <c r="X166" s="3"/>
    </row>
    <row r="167" spans="1:24" ht="12.75" customHeight="1" x14ac:dyDescent="0.2">
      <c r="A167" s="51" t="s">
        <v>13</v>
      </c>
      <c r="B167" s="22" t="s">
        <v>27</v>
      </c>
      <c r="C167" s="23"/>
      <c r="D167" s="52"/>
      <c r="E167" s="34" t="s">
        <v>36</v>
      </c>
      <c r="F167" s="38" t="s">
        <v>34</v>
      </c>
      <c r="G167" s="36">
        <f>(SUMIFS(G158:G162,$F158:$F162,$F167,$D158:$D162,"P"))</f>
        <v>0</v>
      </c>
      <c r="H167" s="36">
        <f>(SUMIFS(H158:H162,$F158:$F162,$F167,$D158:$D162,"P"))</f>
        <v>0</v>
      </c>
      <c r="I167" s="36"/>
      <c r="J167" s="36">
        <f>(SUMIFS(J158:J162,$F158:$F162,$F167,$D158:$D162,"P"))</f>
        <v>0</v>
      </c>
      <c r="K167" s="36">
        <f>(SUMIFS(K158:K162,$F158:$F162,$F167,$D158:$D162,"P"))</f>
        <v>0</v>
      </c>
      <c r="L167" s="3"/>
      <c r="M167" s="8"/>
      <c r="N167" s="4">
        <f>(SUMIFS(N158:N162,$F158:$F162,$F167,$D158:$D162,"P"))</f>
        <v>0</v>
      </c>
      <c r="O167" s="4">
        <f>(SUMIFS(O158:O162,$F158:$F162,$F167,$D158:$D162,"P"))</f>
        <v>0</v>
      </c>
      <c r="P167" s="3"/>
      <c r="Q167" s="8"/>
      <c r="R167" s="4">
        <f>(SUMIFS(R158:R162,$F158:$F162,$F167,$D158:$D162,"P"))</f>
        <v>0</v>
      </c>
      <c r="S167" s="4">
        <f>(SUMIFS(S158:S162,$F158:$F162,$F167,$D158:$D162,"P"))</f>
        <v>0</v>
      </c>
      <c r="T167" s="3"/>
      <c r="U167" s="8"/>
      <c r="V167" s="4">
        <f>(SUMIFS(V158:V162,$F158:$F162,$F167,$D158:$D162,"P"))</f>
        <v>0</v>
      </c>
      <c r="W167" s="4">
        <f>(SUMIFS(W158:W162,$F158:$F162,$F167,$D158:$D162,"P"))</f>
        <v>0</v>
      </c>
      <c r="X167" s="3"/>
    </row>
    <row r="168" spans="1:24" ht="12.75" customHeight="1" x14ac:dyDescent="0.2">
      <c r="A168" s="51" t="s">
        <v>12</v>
      </c>
      <c r="B168" s="22" t="s">
        <v>28</v>
      </c>
      <c r="C168" s="23"/>
      <c r="D168" s="52"/>
      <c r="E168" s="5" t="s">
        <v>42</v>
      </c>
      <c r="F168" s="7" t="s">
        <v>13</v>
      </c>
      <c r="G168" s="4">
        <f>(SUMIFS(G158:G162,$F158:$F162,$F168,$D158:$D162,"L"))</f>
        <v>0</v>
      </c>
      <c r="H168" s="4">
        <f>(SUMIFS(H158:H162,$F158:$F162,$F168,$D158:$D162,"L"))</f>
        <v>0</v>
      </c>
      <c r="I168" s="4"/>
      <c r="J168" s="4">
        <f>(SUMIFS(J158:J162,$F158:$F162,$F168,$D158:$D162,"L"))</f>
        <v>0</v>
      </c>
      <c r="K168" s="4">
        <f>(SUMIFS(K158:K162,$F158:$F162,$F168,$D158:$D162,"L"))</f>
        <v>0</v>
      </c>
      <c r="L168" s="3"/>
      <c r="M168" s="8"/>
      <c r="N168" s="4">
        <f>(SUMIFS(N158:N162,$F158:$F162,$F168,$D158:$D162,"L"))</f>
        <v>0</v>
      </c>
      <c r="O168" s="4">
        <f>(SUMIFS(O158:O162,$F158:$F162,$F168,$D158:$D162,"L"))</f>
        <v>0</v>
      </c>
      <c r="P168" s="3"/>
      <c r="Q168" s="8"/>
      <c r="R168" s="4">
        <f>(SUMIFS(R158:R162,$F158:$F162,$F168,$D158:$D162,"L"))</f>
        <v>0</v>
      </c>
      <c r="S168" s="4">
        <f>(SUMIFS(S158:S162,$F158:$F162,$F168,$D158:$D162,"L"))</f>
        <v>0</v>
      </c>
      <c r="T168" s="3"/>
      <c r="U168" s="8"/>
      <c r="V168" s="4">
        <f>(SUMIFS(V158:V162,$F158:$F162,$F168,$D158:$D162,"L"))</f>
        <v>0</v>
      </c>
      <c r="W168" s="4">
        <f>(SUMIFS(W158:W162,$F158:$F162,$F168,$D158:$D162,"L"))</f>
        <v>0</v>
      </c>
      <c r="X168" s="3"/>
    </row>
    <row r="169" spans="1:24" ht="12.75" customHeight="1" x14ac:dyDescent="0.2">
      <c r="A169" s="53" t="s">
        <v>14</v>
      </c>
      <c r="B169" s="108" t="s">
        <v>29</v>
      </c>
      <c r="C169" s="107"/>
      <c r="D169" s="56"/>
      <c r="E169" s="34" t="s">
        <v>43</v>
      </c>
      <c r="F169" s="38" t="s">
        <v>34</v>
      </c>
      <c r="G169" s="36">
        <f>(SUMIFS(G158:G162,$F158:$F162,$F169,$D158:$D162,"L"))</f>
        <v>0</v>
      </c>
      <c r="H169" s="36">
        <f>(SUMIFS(H158:H162,$F158:$F162,$F169,$D158:$D162,"L"))</f>
        <v>0</v>
      </c>
      <c r="I169" s="36"/>
      <c r="J169" s="36">
        <f>(SUMIFS(J158:J162,$F158:$F162,$F169,$D158:$D162,"L"))</f>
        <v>0</v>
      </c>
      <c r="K169" s="36">
        <f>(SUMIFS(K158:K162,$F158:$F162,$F169,$D158:$D162,"L"))</f>
        <v>0</v>
      </c>
      <c r="L169" s="3"/>
      <c r="M169" s="8"/>
      <c r="N169" s="4">
        <f>(SUMIFS(N158:N162,$F158:$F162,$F169,$D158:$D162,"L"))</f>
        <v>0</v>
      </c>
      <c r="O169" s="4">
        <f>(SUMIFS(O158:O162,$F158:$F162,$F169,$D158:$D162,"L"))</f>
        <v>0</v>
      </c>
      <c r="P169" s="3"/>
      <c r="Q169" s="8"/>
      <c r="R169" s="4">
        <f>(SUMIFS(R158:R162,$F158:$F162,$F169,$D158:$D162,"L"))</f>
        <v>0</v>
      </c>
      <c r="S169" s="4">
        <f>(SUMIFS(S158:S162,$F158:$F162,$F169,$D158:$D162,"L"))</f>
        <v>0</v>
      </c>
      <c r="T169" s="3"/>
      <c r="U169" s="8"/>
      <c r="V169" s="4">
        <f>(SUMIFS(V158:V162,$F158:$F162,$F169,$D158:$D162,"L"))</f>
        <v>0</v>
      </c>
      <c r="W169" s="4">
        <f>(SUMIFS(W158:W162,$F158:$F162,$F169,$D158:$D162,"L"))</f>
        <v>0</v>
      </c>
      <c r="X169" s="3"/>
    </row>
    <row r="170" spans="1:24" ht="12.75" customHeight="1" x14ac:dyDescent="0.2">
      <c r="A170" s="21"/>
      <c r="B170" s="22"/>
      <c r="C170" s="23"/>
      <c r="D170" s="20"/>
      <c r="E170" s="5" t="s">
        <v>37</v>
      </c>
      <c r="F170" s="7" t="s">
        <v>13</v>
      </c>
      <c r="G170" s="4">
        <f>(SUMIFS(G158:G162,$F158:$F162,$F170,$D158:$D162,"D"))</f>
        <v>0</v>
      </c>
      <c r="H170" s="4">
        <f>(SUMIFS(H158:H162,$F158:$F162,$F170,$D158:$D162,"D"))</f>
        <v>0</v>
      </c>
      <c r="I170" s="4"/>
      <c r="J170" s="4">
        <f>(SUMIFS(J158:J162,$F158:$F162,$F170,$D158:$D162,"D"))</f>
        <v>0</v>
      </c>
      <c r="K170" s="4">
        <f>(SUMIFS(K158:K162,$F158:$F162,$F170,$D158:$D162,"D"))</f>
        <v>0</v>
      </c>
      <c r="L170" s="3"/>
      <c r="M170" s="8"/>
      <c r="N170" s="4">
        <f>(SUMIFS(N158:N162,$F158:$F162,$F170,$D158:$D162,"D"))</f>
        <v>0</v>
      </c>
      <c r="O170" s="4">
        <f>(SUMIFS(O158:O162,$F158:$F162,$F170,$D158:$D162,"D"))</f>
        <v>0</v>
      </c>
      <c r="P170" s="3"/>
      <c r="Q170" s="8"/>
      <c r="R170" s="4">
        <f>(SUMIFS(R158:R162,$F158:$F162,$F170,$D158:$D162,"D"))</f>
        <v>0</v>
      </c>
      <c r="S170" s="4">
        <f>(SUMIFS(S158:S162,$F158:$F162,$F170,$D158:$D162,"D"))</f>
        <v>0</v>
      </c>
      <c r="T170" s="3"/>
      <c r="U170" s="8"/>
      <c r="V170" s="4">
        <f>(SUMIFS(V158:V162,$F158:$F162,$F170,$D158:$D162,"D"))</f>
        <v>0</v>
      </c>
      <c r="W170" s="4">
        <f>(SUMIFS(W158:W162,$F158:$F162,$F170,$D158:$D162,"D"))</f>
        <v>0</v>
      </c>
      <c r="X170" s="3"/>
    </row>
    <row r="171" spans="1:24" ht="12.75" customHeight="1" x14ac:dyDescent="0.2">
      <c r="A171" s="21"/>
      <c r="B171" s="22"/>
      <c r="C171" s="23"/>
      <c r="D171" s="20"/>
      <c r="E171" s="34" t="s">
        <v>38</v>
      </c>
      <c r="F171" s="38" t="s">
        <v>34</v>
      </c>
      <c r="G171" s="36">
        <f>(SUMIFS(G158:G162,$F158:$F162,$F171,$D158:$D162,"D"))</f>
        <v>0</v>
      </c>
      <c r="H171" s="36">
        <f>(SUMIFS(H158:H162,$F158:$F162,$F171,$D158:$D162,"D"))</f>
        <v>0</v>
      </c>
      <c r="I171" s="36"/>
      <c r="J171" s="36">
        <f>(SUMIFS(J158:J162,$F158:$F162,$F171,$D158:$D162,"D"))</f>
        <v>0</v>
      </c>
      <c r="K171" s="36">
        <f>(SUMIFS(K158:K162,$F158:$F162,$F171,$D158:$D162,"D"))</f>
        <v>0</v>
      </c>
      <c r="L171" s="3"/>
      <c r="M171" s="8"/>
      <c r="N171" s="4">
        <f>(SUMIFS(N158:N162,$F158:$F162,$F171,$D158:$D162,"D"))</f>
        <v>0</v>
      </c>
      <c r="O171" s="4">
        <f>(SUMIFS(O158:O162,$F158:$F162,$F171,$D158:$D162,"D"))</f>
        <v>0</v>
      </c>
      <c r="P171" s="3"/>
      <c r="Q171" s="8"/>
      <c r="R171" s="4">
        <f>(SUMIFS(R158:R162,$F158:$F162,$F171,$D158:$D162,"D"))</f>
        <v>0</v>
      </c>
      <c r="S171" s="4">
        <f>(SUMIFS(S158:S162,$F158:$F162,$F171,$D158:$D162,"D"))</f>
        <v>0</v>
      </c>
      <c r="T171" s="3"/>
      <c r="U171" s="8"/>
      <c r="V171" s="4">
        <f>(SUMIFS(V158:V162,$F158:$F162,$F171,$D158:$D162,"D"))</f>
        <v>0</v>
      </c>
      <c r="W171" s="4">
        <f>(SUMIFS(W158:W162,$F158:$F162,$F171,$D158:$D162,"D"))</f>
        <v>0</v>
      </c>
      <c r="X171" s="3"/>
    </row>
    <row r="172" spans="1:24" ht="12.75" customHeight="1" x14ac:dyDescent="0.2">
      <c r="A172" s="21"/>
      <c r="B172" s="22"/>
      <c r="C172" s="23"/>
      <c r="D172" s="20"/>
      <c r="E172" s="5" t="s">
        <v>40</v>
      </c>
      <c r="F172" s="7" t="s">
        <v>13</v>
      </c>
      <c r="G172" s="4">
        <f>(SUMIFS(G158:G162,$F158:$F162,$F172,$D158:$D162,"C"))</f>
        <v>0</v>
      </c>
      <c r="H172" s="4">
        <f>(SUMIFS(H158:H162,$F158:$F162,$F172,$D158:$D162,"C"))</f>
        <v>0</v>
      </c>
      <c r="I172" s="4"/>
      <c r="J172" s="4">
        <f>(SUMIFS(J158:J162,$F158:$F162,$F172,$D158:$D162,"C"))</f>
        <v>0</v>
      </c>
      <c r="K172" s="4">
        <f>(SUMIFS(K158:K162,$F158:$F162,$F172,$D158:$D162,"C"))</f>
        <v>0</v>
      </c>
      <c r="L172" s="3"/>
      <c r="M172" s="8"/>
      <c r="N172" s="4">
        <f>(SUMIFS(N158:N162,$F158:$F162,$F172,$D158:$D162,"C"))</f>
        <v>0</v>
      </c>
      <c r="O172" s="4">
        <f>(SUMIFS(O158:O162,$F158:$F162,$F172,$D158:$D162,"C"))</f>
        <v>0</v>
      </c>
      <c r="P172" s="3"/>
      <c r="Q172" s="8"/>
      <c r="R172" s="4">
        <f>(SUMIFS(R158:R162,$F158:$F162,$F172,$D158:$D162,"C"))</f>
        <v>0</v>
      </c>
      <c r="S172" s="4">
        <f>(SUMIFS(S158:S162,$F158:$F162,$F172,$D158:$D162,"C"))</f>
        <v>0</v>
      </c>
      <c r="T172" s="3"/>
      <c r="U172" s="8"/>
      <c r="V172" s="4">
        <f>(SUMIFS(V158:V162,$F158:$F162,$F172,$D158:$D162,"C"))</f>
        <v>0</v>
      </c>
      <c r="W172" s="4">
        <f>(SUMIFS(W158:W162,$F158:$F162,$F172,$D158:$D162,"C"))</f>
        <v>0</v>
      </c>
      <c r="X172" s="3"/>
    </row>
    <row r="173" spans="1:24" ht="12.75" customHeight="1" x14ac:dyDescent="0.2">
      <c r="A173" s="21"/>
      <c r="B173" s="22"/>
      <c r="C173" s="23"/>
      <c r="D173" s="20"/>
      <c r="E173" s="34" t="s">
        <v>41</v>
      </c>
      <c r="F173" s="38" t="s">
        <v>34</v>
      </c>
      <c r="G173" s="36">
        <f>(SUMIFS(G158:G162,$F158:$F162,$F173,$D158:$D162,"C"))</f>
        <v>0</v>
      </c>
      <c r="H173" s="36">
        <f>(SUMIFS(H158:H162,$F158:$F162,$F173,$D158:$D162,"C"))</f>
        <v>0</v>
      </c>
      <c r="I173" s="36"/>
      <c r="J173" s="36">
        <f>(SUMIFS(J158:J162,$F158:$F162,$F173,$D158:$D162,"C"))</f>
        <v>0</v>
      </c>
      <c r="K173" s="36">
        <f>(SUMIFS(K158:K162,$F158:$F162,$F173,$D158:$D162,"C"))</f>
        <v>0</v>
      </c>
      <c r="L173" s="3"/>
      <c r="M173" s="8"/>
      <c r="N173" s="4">
        <f>(SUMIFS(N158:N162,$F158:$F162,$F173,$D158:$D162,"C"))</f>
        <v>0</v>
      </c>
      <c r="O173" s="4">
        <f>(SUMIFS(O158:O162,$F158:$F162,$F173,$D158:$D162,"C"))</f>
        <v>0</v>
      </c>
      <c r="P173" s="3"/>
      <c r="Q173" s="8"/>
      <c r="R173" s="4">
        <f>(SUMIFS(R158:R162,$F158:$F162,$F173,$D158:$D162,"C"))</f>
        <v>0</v>
      </c>
      <c r="S173" s="4">
        <f>(SUMIFS(S158:S162,$F158:$F162,$F173,$D158:$D162,"C"))</f>
        <v>0</v>
      </c>
      <c r="T173" s="3"/>
      <c r="U173" s="8"/>
      <c r="V173" s="4">
        <f>(SUMIFS(V158:V162,$F158:$F162,$F173,$D158:$D162,"C"))</f>
        <v>0</v>
      </c>
      <c r="W173" s="4">
        <f>(SUMIFS(W158:W162,$F158:$F162,$F173,$D158:$D162,"C"))</f>
        <v>0</v>
      </c>
      <c r="X173" s="3"/>
    </row>
    <row r="174" spans="1:24" ht="12.75" customHeight="1" x14ac:dyDescent="0.2">
      <c r="A174" s="21"/>
      <c r="B174" s="22"/>
      <c r="C174" s="23"/>
      <c r="D174" s="20"/>
      <c r="E174" s="5" t="s">
        <v>44</v>
      </c>
      <c r="F174" s="7" t="s">
        <v>13</v>
      </c>
      <c r="G174" s="4">
        <f>(SUMIFS(G158:G162,$F158:$F162,$F174,$D158:$D162,"E"))</f>
        <v>0</v>
      </c>
      <c r="H174" s="4">
        <f>(SUMIFS(H158:H162,$F158:$F162,$F174,$D158:$D162,"E"))</f>
        <v>0</v>
      </c>
      <c r="I174" s="4"/>
      <c r="J174" s="4">
        <f>(SUMIFS(J158:J162,$F158:$F162,$F174,$D158:$D162,"E"))</f>
        <v>0</v>
      </c>
      <c r="K174" s="4">
        <f>(SUMIFS(K158:K162,$F158:$F162,$F174,$D158:$D162,"E"))</f>
        <v>0</v>
      </c>
      <c r="L174" s="3"/>
      <c r="M174" s="8"/>
      <c r="N174" s="4">
        <f>(SUMIFS(N158:N162,$F158:$F162,$F174,$D158:$D162,"E"))</f>
        <v>0</v>
      </c>
      <c r="O174" s="4">
        <f>(SUMIFS(O158:O162,$F158:$F162,$F174,$D158:$D162,"E"))</f>
        <v>0</v>
      </c>
      <c r="P174" s="3"/>
      <c r="Q174" s="8"/>
      <c r="R174" s="4">
        <f>(SUMIFS(R158:R162,$F158:$F162,$F174,$D158:$D162,"E"))</f>
        <v>0</v>
      </c>
      <c r="S174" s="4">
        <f>(SUMIFS(S158:S162,$F158:$F162,$F174,$D158:$D162,"E"))</f>
        <v>0</v>
      </c>
      <c r="T174" s="3"/>
      <c r="U174" s="8"/>
      <c r="V174" s="4">
        <f>(SUMIFS(V158:V162,$F158:$F162,$F174,$D158:$D162,"E"))</f>
        <v>0</v>
      </c>
      <c r="W174" s="4">
        <f>(SUMIFS(W158:W162,$F158:$F162,$F174,$D158:$D162,"E"))</f>
        <v>0</v>
      </c>
      <c r="X174" s="3"/>
    </row>
    <row r="175" spans="1:24" ht="12.75" customHeight="1" x14ac:dyDescent="0.2">
      <c r="A175" s="21"/>
      <c r="B175" s="22"/>
      <c r="C175" s="23"/>
      <c r="D175" s="20"/>
      <c r="E175" s="106" t="s">
        <v>45</v>
      </c>
      <c r="F175" s="105" t="s">
        <v>34</v>
      </c>
      <c r="G175" s="36">
        <f>(SUMIFS(G158:G162,$F158:$F162,$F175,$D158:$D162,"E"))</f>
        <v>0</v>
      </c>
      <c r="H175" s="36">
        <f>(SUMIFS(H158:H162,$F158:$F162,$F175,$D158:$D162,"E"))</f>
        <v>0</v>
      </c>
      <c r="I175" s="36"/>
      <c r="J175" s="36">
        <f>(SUMIFS(J158:J162,$F158:$F162,$F175,$D158:$D162,"E"))</f>
        <v>0</v>
      </c>
      <c r="K175" s="36">
        <f>(SUMIFS(K158:K162,$F158:$F162,$F175,$D158:$D162,"E"))</f>
        <v>0</v>
      </c>
      <c r="L175" s="3"/>
      <c r="M175" s="8"/>
      <c r="N175" s="36">
        <f>(SUMIFS(N158:N162,$F158:$F162,$F175,$D158:$D162,"E"))</f>
        <v>0</v>
      </c>
      <c r="O175" s="36">
        <f>(SUMIFS(O158:O162,$F158:$F162,$F175,$D158:$D162,"E"))</f>
        <v>0</v>
      </c>
      <c r="P175" s="3"/>
      <c r="Q175" s="8"/>
      <c r="R175" s="36">
        <f>(SUMIFS(R158:R162,$F158:$F162,$F175,$D158:$D162,"E"))</f>
        <v>0</v>
      </c>
      <c r="S175" s="36">
        <f>(SUMIFS(S158:S162,$F158:$F162,$F175,$D158:$D162,"E"))</f>
        <v>0</v>
      </c>
      <c r="T175" s="3"/>
      <c r="U175" s="8"/>
      <c r="V175" s="36">
        <f>(SUMIFS(V158:V162,$F158:$F162,$F175,$D158:$D162,"E"))</f>
        <v>0</v>
      </c>
      <c r="W175" s="36">
        <f>(SUMIFS(W158:W162,$F158:$F162,$F175,$D158:$D162,"E"))</f>
        <v>0</v>
      </c>
      <c r="X175" s="3"/>
    </row>
    <row r="176" spans="1:24" ht="12.75" customHeight="1" x14ac:dyDescent="0.2">
      <c r="E176" s="29" t="s">
        <v>15</v>
      </c>
      <c r="F176" s="30"/>
      <c r="G176" s="30">
        <f>IF(SUM(G166:G175)=SUM(G163),SUM(G166:G175),"Error")</f>
        <v>0</v>
      </c>
      <c r="H176" s="30">
        <f>IF(SUM(H166:H175)=SUM(H163),SUM(H166:H175),"Error")</f>
        <v>0</v>
      </c>
      <c r="I176" s="31"/>
      <c r="J176" s="30">
        <f>IF(SUM(J166:J175)=SUM(J163),SUM(J166:J175),"Error")</f>
        <v>0</v>
      </c>
      <c r="K176" s="30">
        <f>IF(SUM(K166:K175)=SUM(K163),SUM(K166:K175),"Error")</f>
        <v>0</v>
      </c>
      <c r="L176" s="3"/>
      <c r="M176" s="8"/>
      <c r="N176" s="30">
        <f>IF(SUM(N166:N175)=SUM(N163),SUM(N166:N175),"Error")</f>
        <v>0</v>
      </c>
      <c r="O176" s="30">
        <f>IF(SUM(O166:O175)=SUM(O163),SUM(O166:O175),"Error")</f>
        <v>0</v>
      </c>
      <c r="P176" s="3"/>
      <c r="Q176" s="8"/>
      <c r="R176" s="30">
        <f>IF(SUM(R166:R175)=SUM(R163),SUM(R166:R175),"Error")</f>
        <v>0</v>
      </c>
      <c r="S176" s="30">
        <f>IF(SUM(S166:S175)=SUM(S163),SUM(S166:S175),"Error")</f>
        <v>0</v>
      </c>
      <c r="T176" s="3"/>
      <c r="U176" s="8"/>
      <c r="V176" s="30">
        <f>IF(SUM(V166:V175)=SUM(V163),SUM(V166:V175),"Error")</f>
        <v>0</v>
      </c>
      <c r="W176" s="30">
        <f>IF(SUM(W166:W175)=SUM(W163),SUM(W166:W175),"Error")</f>
        <v>0</v>
      </c>
      <c r="X176" s="3"/>
    </row>
    <row r="177" spans="1:24" ht="12.75" customHeight="1" x14ac:dyDescent="0.2">
      <c r="E177" s="16"/>
      <c r="F177" s="7"/>
      <c r="G177" s="4"/>
      <c r="H177" s="4"/>
      <c r="I177" s="4"/>
      <c r="J177" s="4"/>
      <c r="K177" s="4"/>
      <c r="L177" s="3"/>
      <c r="M177" s="8"/>
      <c r="N177" s="4"/>
      <c r="O177" s="4"/>
      <c r="P177" s="3"/>
      <c r="Q177" s="8"/>
      <c r="R177" s="4"/>
      <c r="S177" s="4"/>
      <c r="T177" s="3"/>
      <c r="U177" s="8"/>
      <c r="V177" s="4"/>
      <c r="W177" s="4"/>
      <c r="X177" s="3"/>
    </row>
    <row r="178" spans="1:24" ht="12.75" customHeight="1" x14ac:dyDescent="0.2">
      <c r="E178" s="5" t="s">
        <v>31</v>
      </c>
      <c r="F178" s="2" t="s">
        <v>13</v>
      </c>
      <c r="G178" s="4">
        <f>SUMIF($F166:$F175,$F178,G166:G175)</f>
        <v>0</v>
      </c>
      <c r="H178" s="4">
        <f>SUMIF($F166:$F175,$F178,H166:H175)</f>
        <v>0</v>
      </c>
      <c r="I178" s="4"/>
      <c r="J178" s="4">
        <f>SUMIF($F166:$F175,$F178,J166:J175)</f>
        <v>0</v>
      </c>
      <c r="K178" s="4">
        <f>SUMIF($F166:$F175,$F178,K166:K175)</f>
        <v>0</v>
      </c>
      <c r="L178" s="3"/>
      <c r="M178" s="8"/>
      <c r="N178" s="4">
        <f>SUMIF($F166:$F175,$F178,N166:N175)</f>
        <v>0</v>
      </c>
      <c r="O178" s="4">
        <f>SUMIF($F166:$F175,$F178,O166:O175)</f>
        <v>0</v>
      </c>
      <c r="P178" s="3"/>
      <c r="Q178" s="8"/>
      <c r="R178" s="4">
        <f>SUMIF($F166:$F175,$F178,R166:R175)</f>
        <v>0</v>
      </c>
      <c r="S178" s="4">
        <f>SUMIF($F166:$F175,$F178,S166:S175)</f>
        <v>0</v>
      </c>
      <c r="T178" s="3"/>
      <c r="U178" s="8"/>
      <c r="V178" s="4">
        <f>SUMIF($F166:$F175,$F178,V166:V175)</f>
        <v>0</v>
      </c>
      <c r="W178" s="4">
        <v>0</v>
      </c>
      <c r="X178" s="3"/>
    </row>
    <row r="179" spans="1:24" ht="12.75" customHeight="1" x14ac:dyDescent="0.2">
      <c r="E179" s="34" t="s">
        <v>33</v>
      </c>
      <c r="F179" s="35" t="s">
        <v>34</v>
      </c>
      <c r="G179" s="42">
        <f>SUMIF($F166:$F175,$F179,G166:G175)</f>
        <v>0</v>
      </c>
      <c r="H179" s="36">
        <f>SUMIF($F166:$F175,$F179,H166:H175)</f>
        <v>0</v>
      </c>
      <c r="I179" s="37"/>
      <c r="J179" s="36">
        <f>SUMIF($F166:$F175,$F179,J166:J175)</f>
        <v>0</v>
      </c>
      <c r="K179" s="36">
        <f>SUMIF($F166:$F175,$F179,K166:K175)</f>
        <v>0</v>
      </c>
      <c r="M179" s="8"/>
      <c r="N179" s="36">
        <f>SUMIF($F166:$F175,$F179,N166:N175)</f>
        <v>0</v>
      </c>
      <c r="O179" s="36">
        <f>SUMIF($F166:$F175,$F179,O166:O175)</f>
        <v>0</v>
      </c>
      <c r="Q179" s="8"/>
      <c r="R179" s="4">
        <f>SUMIF($F166:$F175,$F179,R166:R175)</f>
        <v>0</v>
      </c>
      <c r="S179" s="4">
        <f>SUMIF($F166:$F175,$F179,S166:S175)</f>
        <v>0</v>
      </c>
      <c r="U179" s="8"/>
      <c r="V179" s="4">
        <f>SUMIF($F166:$F175,$F179,V166:V175)</f>
        <v>0</v>
      </c>
      <c r="W179" s="4">
        <f>SUMIF($F166:$F175,$F179,W166:W175)</f>
        <v>0</v>
      </c>
    </row>
    <row r="180" spans="1:24" ht="12.75" customHeight="1" x14ac:dyDescent="0.2">
      <c r="E180" s="29" t="s">
        <v>54</v>
      </c>
      <c r="F180" s="32"/>
      <c r="G180" s="33">
        <f>IF(SUM(G176)=SUM(G163),SUM(G178:G179),"Error")</f>
        <v>0</v>
      </c>
      <c r="H180" s="33">
        <f>IF(SUM(H176)=SUM(H163),SUM(H178:H179),"Error")</f>
        <v>0</v>
      </c>
      <c r="I180" s="19"/>
      <c r="J180" s="33">
        <f>IF(SUM(J176)=SUM(J163),SUM(J178:J179),"Error")</f>
        <v>0</v>
      </c>
      <c r="K180" s="33">
        <f>IF(SUM(K176)=SUM(K163),SUM(K178:K179),"Error")</f>
        <v>0</v>
      </c>
      <c r="N180" s="33">
        <f>IF(SUM(N176)=SUM(N163),SUM(N178:N179),"Error")</f>
        <v>0</v>
      </c>
      <c r="O180" s="33">
        <f>IF(SUM(O176)=SUM(O163),SUM(O178:O179),"Error")</f>
        <v>0</v>
      </c>
      <c r="R180" s="33">
        <f>IF(SUM(R176)=SUM(R163),SUM(R178:R179),"Error")</f>
        <v>0</v>
      </c>
      <c r="S180" s="33">
        <f>IF(SUM(S176)=SUM(S163),SUM(S178:S179),"Error")</f>
        <v>0</v>
      </c>
      <c r="V180" s="33">
        <f>IF(SUM(V176)=SUM(V163),SUM(V178:V179),"Error")</f>
        <v>0</v>
      </c>
      <c r="W180" s="33">
        <f>IF(SUM(W176)=SUM(W163),SUM(W178:W179),"Error")</f>
        <v>0</v>
      </c>
    </row>
    <row r="181" spans="1:24" ht="12.75" customHeight="1" x14ac:dyDescent="0.2">
      <c r="A181" s="15"/>
      <c r="B181" s="15"/>
      <c r="C181" s="26"/>
      <c r="D181" s="26"/>
      <c r="E181" s="5"/>
      <c r="G181" s="7"/>
      <c r="H181" s="4"/>
      <c r="I181" s="10"/>
      <c r="J181" s="4"/>
      <c r="K181" s="4"/>
      <c r="N181" s="4"/>
      <c r="O181" s="4"/>
      <c r="R181" s="4"/>
      <c r="S181" s="4"/>
      <c r="V181" s="4"/>
      <c r="W181" s="4"/>
    </row>
    <row r="182" spans="1:24" s="60" customFormat="1" ht="12.75" customHeight="1" x14ac:dyDescent="0.2">
      <c r="A182" s="119" t="s">
        <v>61</v>
      </c>
      <c r="B182" s="120"/>
      <c r="C182" s="120"/>
      <c r="D182" s="120"/>
      <c r="E182" s="120"/>
      <c r="F182" s="120"/>
      <c r="G182" s="120"/>
      <c r="H182" s="121"/>
      <c r="I182" s="71"/>
      <c r="J182" s="113" t="s">
        <v>2</v>
      </c>
      <c r="K182" s="113"/>
      <c r="L182" s="113"/>
      <c r="M182" s="67"/>
      <c r="N182" s="114" t="s">
        <v>3</v>
      </c>
      <c r="O182" s="115"/>
      <c r="P182" s="116"/>
      <c r="Q182" s="67"/>
      <c r="R182" s="114" t="s">
        <v>4</v>
      </c>
      <c r="S182" s="115"/>
      <c r="T182" s="116"/>
      <c r="U182" s="67"/>
      <c r="V182" s="114" t="s">
        <v>5</v>
      </c>
      <c r="W182" s="115"/>
      <c r="X182" s="116"/>
    </row>
    <row r="183" spans="1:24" ht="27.2" x14ac:dyDescent="0.25">
      <c r="A183" s="92"/>
      <c r="B183" s="92"/>
      <c r="C183" s="92"/>
      <c r="D183" s="103" t="s">
        <v>22</v>
      </c>
      <c r="E183" s="85" t="s">
        <v>21</v>
      </c>
      <c r="F183" s="83" t="s">
        <v>8</v>
      </c>
      <c r="G183" s="83" t="str">
        <f>$G$8</f>
        <v>FY 26</v>
      </c>
      <c r="H183" s="84" t="str">
        <f>$H$8</f>
        <v>FY 27</v>
      </c>
      <c r="J183" s="83" t="str">
        <f>$G$8</f>
        <v>FY 26</v>
      </c>
      <c r="K183" s="84" t="str">
        <f>$H$8</f>
        <v>FY 27</v>
      </c>
      <c r="L183" s="85" t="s">
        <v>9</v>
      </c>
      <c r="M183" s="86"/>
      <c r="N183" s="83" t="str">
        <f>$G$8</f>
        <v>FY 26</v>
      </c>
      <c r="O183" s="84" t="str">
        <f>$H$8</f>
        <v>FY 27</v>
      </c>
      <c r="P183" s="85" t="s">
        <v>9</v>
      </c>
      <c r="Q183" s="86"/>
      <c r="R183" s="83" t="str">
        <f>$G$8</f>
        <v>FY 26</v>
      </c>
      <c r="S183" s="84" t="str">
        <f>$H$8</f>
        <v>FY 27</v>
      </c>
      <c r="T183" s="85" t="s">
        <v>9</v>
      </c>
      <c r="U183" s="86"/>
      <c r="V183" s="83" t="str">
        <f>$G$8</f>
        <v>FY 26</v>
      </c>
      <c r="W183" s="84" t="str">
        <f>$H$8</f>
        <v>FY 27</v>
      </c>
      <c r="X183" s="85" t="s">
        <v>9</v>
      </c>
    </row>
    <row r="184" spans="1:24" ht="5.0999999999999996" customHeight="1" x14ac:dyDescent="0.25">
      <c r="A184" s="88"/>
      <c r="B184" s="88"/>
      <c r="C184" s="88"/>
      <c r="D184" s="88"/>
      <c r="E184" s="89"/>
      <c r="F184" s="89"/>
      <c r="G184" s="89"/>
      <c r="H184" s="90"/>
      <c r="J184" s="89"/>
      <c r="K184" s="90"/>
      <c r="L184" s="91"/>
      <c r="M184" s="86"/>
      <c r="N184" s="89"/>
      <c r="O184" s="90"/>
      <c r="P184" s="91"/>
      <c r="Q184" s="86"/>
      <c r="R184" s="89"/>
      <c r="S184" s="90"/>
      <c r="T184" s="91"/>
      <c r="U184" s="86"/>
      <c r="V184" s="89"/>
      <c r="W184" s="90"/>
      <c r="X184" s="91"/>
    </row>
    <row r="185" spans="1:24" s="60" customFormat="1" ht="12.9" x14ac:dyDescent="0.2">
      <c r="A185" s="76"/>
      <c r="B185" s="76"/>
      <c r="C185" s="76"/>
      <c r="D185" s="68"/>
      <c r="E185" s="73"/>
      <c r="F185" s="68"/>
      <c r="G185" s="70"/>
      <c r="H185" s="70"/>
      <c r="I185" s="75"/>
      <c r="J185" s="70"/>
      <c r="K185" s="70"/>
      <c r="L185" s="70"/>
      <c r="M185" s="74"/>
      <c r="N185" s="70"/>
      <c r="O185" s="70"/>
      <c r="P185" s="70"/>
      <c r="Q185" s="74"/>
      <c r="R185" s="70"/>
      <c r="S185" s="70"/>
      <c r="T185" s="70"/>
      <c r="U185" s="74"/>
      <c r="V185" s="70"/>
      <c r="W185" s="70"/>
      <c r="X185" s="70"/>
    </row>
    <row r="186" spans="1:24" s="60" customFormat="1" ht="12.9" x14ac:dyDescent="0.2">
      <c r="A186" s="76"/>
      <c r="B186" s="76"/>
      <c r="C186" s="76"/>
      <c r="D186" s="68"/>
      <c r="E186" s="73"/>
      <c r="F186" s="68"/>
      <c r="G186" s="70"/>
      <c r="H186" s="70"/>
      <c r="I186" s="75"/>
      <c r="J186" s="70"/>
      <c r="K186" s="70"/>
      <c r="L186" s="70"/>
      <c r="M186" s="74"/>
      <c r="N186" s="70"/>
      <c r="O186" s="70"/>
      <c r="P186" s="70"/>
      <c r="Q186" s="74"/>
      <c r="R186" s="70"/>
      <c r="S186" s="70"/>
      <c r="T186" s="70"/>
      <c r="U186" s="74"/>
      <c r="V186" s="70"/>
      <c r="W186" s="70"/>
      <c r="X186" s="70"/>
    </row>
    <row r="187" spans="1:24" s="60" customFormat="1" ht="12.9" x14ac:dyDescent="0.2">
      <c r="A187" s="76"/>
      <c r="B187" s="76"/>
      <c r="C187" s="76"/>
      <c r="D187" s="68"/>
      <c r="E187" s="73"/>
      <c r="F187" s="68"/>
      <c r="G187" s="70"/>
      <c r="H187" s="70"/>
      <c r="I187" s="75"/>
      <c r="J187" s="70"/>
      <c r="K187" s="70"/>
      <c r="L187" s="70"/>
      <c r="M187" s="74"/>
      <c r="N187" s="70"/>
      <c r="O187" s="70"/>
      <c r="P187" s="70"/>
      <c r="Q187" s="74"/>
      <c r="R187" s="70"/>
      <c r="S187" s="70"/>
      <c r="T187" s="70"/>
      <c r="U187" s="74"/>
      <c r="V187" s="70"/>
      <c r="W187" s="70"/>
      <c r="X187" s="70"/>
    </row>
    <row r="188" spans="1:24" ht="5.0999999999999996" customHeight="1" thickBot="1" x14ac:dyDescent="0.3">
      <c r="A188" s="87"/>
      <c r="B188" s="87"/>
      <c r="C188" s="87"/>
      <c r="D188" s="88"/>
      <c r="E188" s="89"/>
      <c r="F188" s="89"/>
      <c r="G188" s="89"/>
      <c r="H188" s="90"/>
      <c r="J188" s="89"/>
      <c r="K188" s="90"/>
      <c r="L188" s="91"/>
      <c r="M188" s="86"/>
      <c r="N188" s="89"/>
      <c r="O188" s="90"/>
      <c r="P188" s="91"/>
      <c r="Q188" s="86"/>
      <c r="R188" s="89"/>
      <c r="S188" s="90"/>
      <c r="T188" s="91"/>
      <c r="U188" s="86"/>
      <c r="V188" s="89"/>
      <c r="W188" s="90"/>
      <c r="X188" s="91"/>
    </row>
    <row r="189" spans="1:24" ht="12.75" customHeight="1" thickTop="1" thickBot="1" x14ac:dyDescent="0.25">
      <c r="A189" s="3"/>
      <c r="B189" s="3"/>
      <c r="C189" s="5"/>
      <c r="D189" s="112" t="s">
        <v>56</v>
      </c>
      <c r="E189" s="112"/>
      <c r="F189" s="7"/>
      <c r="G189" s="9">
        <f>SUM(G184:G188)</f>
        <v>0</v>
      </c>
      <c r="H189" s="9">
        <f>SUM(H184:H188)</f>
        <v>0</v>
      </c>
      <c r="I189" s="4"/>
      <c r="J189" s="9">
        <f>SUM(J184:J188)</f>
        <v>0</v>
      </c>
      <c r="K189" s="9">
        <f>SUM(K184:K188)</f>
        <v>0</v>
      </c>
      <c r="L189" s="3"/>
      <c r="M189" s="8"/>
      <c r="N189" s="9">
        <f>SUM(N184:N188)</f>
        <v>0</v>
      </c>
      <c r="O189" s="9">
        <f>SUM(O184:O188)</f>
        <v>0</v>
      </c>
      <c r="P189" s="3"/>
      <c r="Q189" s="8"/>
      <c r="R189" s="9">
        <f>SUM(R184:R188)</f>
        <v>0</v>
      </c>
      <c r="S189" s="9">
        <f>SUM(S184:S188)</f>
        <v>0</v>
      </c>
      <c r="T189" s="3"/>
      <c r="U189" s="8"/>
      <c r="V189" s="9">
        <f>SUM(V184:V188)</f>
        <v>0</v>
      </c>
      <c r="W189" s="9">
        <f>SUM(W184:W188)</f>
        <v>0</v>
      </c>
      <c r="X189" s="3"/>
    </row>
    <row r="190" spans="1:24" ht="12.75" customHeight="1" thickTop="1" x14ac:dyDescent="0.2">
      <c r="A190" s="48" t="s">
        <v>22</v>
      </c>
      <c r="B190" s="49"/>
      <c r="C190" s="49"/>
      <c r="D190" s="50"/>
      <c r="E190" s="6" t="s">
        <v>39</v>
      </c>
      <c r="F190" s="7"/>
      <c r="G190" s="4"/>
      <c r="H190" s="4"/>
      <c r="I190" s="4"/>
      <c r="J190" s="4"/>
      <c r="K190" s="4"/>
      <c r="L190" s="3"/>
      <c r="M190" s="8"/>
      <c r="N190" s="4"/>
      <c r="O190" s="4"/>
      <c r="P190" s="3"/>
      <c r="Q190" s="8"/>
      <c r="R190" s="4"/>
      <c r="S190" s="4"/>
      <c r="T190" s="3"/>
      <c r="U190" s="8"/>
      <c r="V190" s="4"/>
      <c r="W190" s="4"/>
      <c r="X190" s="3"/>
    </row>
    <row r="191" spans="1:24" ht="12.75" customHeight="1" x14ac:dyDescent="0.2">
      <c r="A191" s="51" t="s">
        <v>23</v>
      </c>
      <c r="B191" s="22" t="s">
        <v>25</v>
      </c>
      <c r="C191" s="23"/>
      <c r="D191" s="52"/>
      <c r="E191" s="6"/>
      <c r="F191" s="7"/>
      <c r="G191" s="4"/>
      <c r="H191" s="4"/>
      <c r="I191" s="4"/>
      <c r="J191" s="4"/>
      <c r="K191" s="4"/>
      <c r="L191" s="3"/>
      <c r="M191" s="8"/>
      <c r="N191" s="4"/>
      <c r="O191" s="4"/>
      <c r="P191" s="3"/>
      <c r="Q191" s="8"/>
      <c r="R191" s="4"/>
      <c r="S191" s="4"/>
      <c r="T191" s="3"/>
      <c r="U191" s="8"/>
      <c r="V191" s="4"/>
      <c r="W191" s="4"/>
      <c r="X191" s="3"/>
    </row>
    <row r="192" spans="1:24" ht="12.75" customHeight="1" x14ac:dyDescent="0.2">
      <c r="A192" s="51" t="s">
        <v>24</v>
      </c>
      <c r="B192" s="22" t="s">
        <v>26</v>
      </c>
      <c r="C192" s="23"/>
      <c r="D192" s="52"/>
      <c r="E192" s="5" t="s">
        <v>35</v>
      </c>
      <c r="F192" s="7" t="s">
        <v>13</v>
      </c>
      <c r="G192" s="4">
        <f>(SUMIFS(G184:G188,$F184:$F188,$F192,$D184:$D188,"P"))</f>
        <v>0</v>
      </c>
      <c r="H192" s="4">
        <f>(SUMIFS(H184:H188,$F184:$F188,$F192,$D184:$D188,"P"))</f>
        <v>0</v>
      </c>
      <c r="I192" s="4"/>
      <c r="J192" s="4">
        <f>(SUMIFS(J184:J188,$F184:$F188,$F192,$D184:$D188,"P"))</f>
        <v>0</v>
      </c>
      <c r="K192" s="4">
        <f>(SUMIFS(K184:K188,$F184:$F188,$F192,$D184:$D188,"P"))</f>
        <v>0</v>
      </c>
      <c r="L192" s="3"/>
      <c r="M192" s="8"/>
      <c r="N192" s="4">
        <f>(SUMIFS(N184:N188,$F184:$F188,$F192,$D184:$D188,"P"))</f>
        <v>0</v>
      </c>
      <c r="O192" s="4">
        <f>(SUMIFS(O184:O188,$F184:$F188,$F192,$D184:$D188,"P"))</f>
        <v>0</v>
      </c>
      <c r="P192" s="3"/>
      <c r="Q192" s="8"/>
      <c r="R192" s="4">
        <f>(SUMIFS(R184:R188,$F184:$F188,$F192,$D184:$D188,"P"))</f>
        <v>0</v>
      </c>
      <c r="S192" s="4">
        <f>(SUMIFS(S184:S188,$F184:$F188,$F192,$D184:$D188,"P"))</f>
        <v>0</v>
      </c>
      <c r="T192" s="3"/>
      <c r="U192" s="8"/>
      <c r="V192" s="4">
        <f>(SUMIFS(V184:V188,$F184:$F188,$F192,$D184:$D188,"P"))</f>
        <v>0</v>
      </c>
      <c r="W192" s="4">
        <f>(SUMIFS(W184:W188,$F184:$F188,$F192,$D184:$D188,"P"))</f>
        <v>0</v>
      </c>
      <c r="X192" s="3"/>
    </row>
    <row r="193" spans="1:24" ht="12.75" customHeight="1" x14ac:dyDescent="0.2">
      <c r="A193" s="51" t="s">
        <v>13</v>
      </c>
      <c r="B193" s="22" t="s">
        <v>27</v>
      </c>
      <c r="C193" s="23"/>
      <c r="D193" s="52"/>
      <c r="E193" s="34" t="s">
        <v>36</v>
      </c>
      <c r="F193" s="38" t="s">
        <v>34</v>
      </c>
      <c r="G193" s="36">
        <f>(SUMIFS(G184:G188,$F184:$F188,$F193,$D184:$D188,"P"))</f>
        <v>0</v>
      </c>
      <c r="H193" s="36">
        <f>(SUMIFS(H184:H188,$F184:$F188,$F193,$D184:$D188,"P"))</f>
        <v>0</v>
      </c>
      <c r="I193" s="36"/>
      <c r="J193" s="36">
        <f>(SUMIFS(J184:J188,$F184:$F188,$F193,$D184:$D188,"P"))</f>
        <v>0</v>
      </c>
      <c r="K193" s="36">
        <f>(SUMIFS(K184:K188,$F184:$F188,$F193,$D184:$D188,"P"))</f>
        <v>0</v>
      </c>
      <c r="L193" s="3"/>
      <c r="M193" s="8"/>
      <c r="N193" s="4">
        <f>(SUMIFS(N184:N188,$F184:$F188,$F193,$D184:$D188,"P"))</f>
        <v>0</v>
      </c>
      <c r="O193" s="4">
        <f>(SUMIFS(O184:O188,$F184:$F188,$F193,$D184:$D188,"P"))</f>
        <v>0</v>
      </c>
      <c r="P193" s="3"/>
      <c r="Q193" s="8"/>
      <c r="R193" s="4">
        <f>(SUMIFS(R184:R188,$F184:$F188,$F193,$D184:$D188,"P"))</f>
        <v>0</v>
      </c>
      <c r="S193" s="4">
        <f>(SUMIFS(S184:S188,$F184:$F188,$F193,$D184:$D188,"P"))</f>
        <v>0</v>
      </c>
      <c r="T193" s="3"/>
      <c r="U193" s="8"/>
      <c r="V193" s="4">
        <f>(SUMIFS(V184:V188,$F184:$F188,$F193,$D184:$D188,"P"))</f>
        <v>0</v>
      </c>
      <c r="W193" s="4">
        <f>(SUMIFS(W184:W188,$F184:$F188,$F193,$D184:$D188,"P"))</f>
        <v>0</v>
      </c>
      <c r="X193" s="3"/>
    </row>
    <row r="194" spans="1:24" ht="12.75" customHeight="1" x14ac:dyDescent="0.2">
      <c r="A194" s="51" t="s">
        <v>12</v>
      </c>
      <c r="B194" s="22" t="s">
        <v>28</v>
      </c>
      <c r="C194" s="23"/>
      <c r="D194" s="52"/>
      <c r="E194" s="5" t="s">
        <v>42</v>
      </c>
      <c r="F194" s="7" t="s">
        <v>13</v>
      </c>
      <c r="G194" s="4">
        <f>(SUMIFS(G184:G188,$F184:$F188,$F194,$D184:$D188,"L"))</f>
        <v>0</v>
      </c>
      <c r="H194" s="4">
        <f>(SUMIFS(H184:H188,$F184:$F188,$F194,$D184:$D188,"L"))</f>
        <v>0</v>
      </c>
      <c r="I194" s="4"/>
      <c r="J194" s="4">
        <f>(SUMIFS(J184:J188,$F184:$F188,$F194,$D184:$D188,"L"))</f>
        <v>0</v>
      </c>
      <c r="K194" s="4">
        <f>(SUMIFS(K184:K188,$F184:$F188,$F194,$D184:$D188,"L"))</f>
        <v>0</v>
      </c>
      <c r="L194" s="3"/>
      <c r="M194" s="8"/>
      <c r="N194" s="4">
        <f>(SUMIFS(N184:N188,$F184:$F188,$F194,$D184:$D188,"L"))</f>
        <v>0</v>
      </c>
      <c r="O194" s="4">
        <f>(SUMIFS(O184:O188,$F184:$F188,$F194,$D184:$D188,"L"))</f>
        <v>0</v>
      </c>
      <c r="P194" s="3"/>
      <c r="Q194" s="8"/>
      <c r="R194" s="4">
        <f>(SUMIFS(R184:R188,$F184:$F188,$F194,$D184:$D188,"L"))</f>
        <v>0</v>
      </c>
      <c r="S194" s="4">
        <f>(SUMIFS(S184:S188,$F184:$F188,$F194,$D184:$D188,"L"))</f>
        <v>0</v>
      </c>
      <c r="T194" s="3"/>
      <c r="U194" s="8"/>
      <c r="V194" s="4">
        <f>(SUMIFS(V184:V188,$F184:$F188,$F194,$D184:$D188,"L"))</f>
        <v>0</v>
      </c>
      <c r="W194" s="4">
        <f>(SUMIFS(W184:W188,$F184:$F188,$F194,$D184:$D188,"L"))</f>
        <v>0</v>
      </c>
      <c r="X194" s="3"/>
    </row>
    <row r="195" spans="1:24" ht="12.75" customHeight="1" x14ac:dyDescent="0.2">
      <c r="A195" s="53" t="s">
        <v>14</v>
      </c>
      <c r="B195" s="108" t="s">
        <v>29</v>
      </c>
      <c r="C195" s="107"/>
      <c r="D195" s="56"/>
      <c r="E195" s="34" t="s">
        <v>43</v>
      </c>
      <c r="F195" s="38" t="s">
        <v>34</v>
      </c>
      <c r="G195" s="36">
        <f>(SUMIFS(G184:G188,$F184:$F188,$F195,$D184:$D188,"L"))</f>
        <v>0</v>
      </c>
      <c r="H195" s="36">
        <f>(SUMIFS(H184:H188,$F184:$F188,$F195,$D184:$D188,"L"))</f>
        <v>0</v>
      </c>
      <c r="I195" s="36"/>
      <c r="J195" s="36">
        <f>(SUMIFS(J184:J188,$F184:$F188,$F195,$D184:$D188,"L"))</f>
        <v>0</v>
      </c>
      <c r="K195" s="36">
        <f>(SUMIFS(K184:K188,$F184:$F188,$F195,$D184:$D188,"L"))</f>
        <v>0</v>
      </c>
      <c r="L195" s="3"/>
      <c r="M195" s="8"/>
      <c r="N195" s="4">
        <f>(SUMIFS(N184:N188,$F184:$F188,$F195,$D184:$D188,"L"))</f>
        <v>0</v>
      </c>
      <c r="O195" s="4">
        <f>(SUMIFS(O184:O188,$F184:$F188,$F195,$D184:$D188,"L"))</f>
        <v>0</v>
      </c>
      <c r="P195" s="3"/>
      <c r="Q195" s="8"/>
      <c r="R195" s="4">
        <f>(SUMIFS(R184:R188,$F184:$F188,$F195,$D184:$D188,"L"))</f>
        <v>0</v>
      </c>
      <c r="S195" s="4">
        <f>(SUMIFS(S184:S188,$F184:$F188,$F195,$D184:$D188,"L"))</f>
        <v>0</v>
      </c>
      <c r="T195" s="3"/>
      <c r="U195" s="8"/>
      <c r="V195" s="4">
        <f>(SUMIFS(V184:V188,$F184:$F188,$F195,$D184:$D188,"L"))</f>
        <v>0</v>
      </c>
      <c r="W195" s="4">
        <f>(SUMIFS(W184:W188,$F184:$F188,$F195,$D184:$D188,"L"))</f>
        <v>0</v>
      </c>
      <c r="X195" s="3"/>
    </row>
    <row r="196" spans="1:24" ht="12.75" customHeight="1" x14ac:dyDescent="0.2">
      <c r="A196" s="21"/>
      <c r="B196" s="22"/>
      <c r="C196" s="23"/>
      <c r="D196" s="20"/>
      <c r="E196" s="5" t="s">
        <v>37</v>
      </c>
      <c r="F196" s="7" t="s">
        <v>13</v>
      </c>
      <c r="G196" s="4">
        <f>(SUMIFS(G184:G188,$F184:$F188,$F196,$D184:$D188,"D"))</f>
        <v>0</v>
      </c>
      <c r="H196" s="4">
        <f>(SUMIFS(H184:H188,$F184:$F188,$F196,$D184:$D188,"D"))</f>
        <v>0</v>
      </c>
      <c r="I196" s="4"/>
      <c r="J196" s="4">
        <f>(SUMIFS(J184:J188,$F184:$F188,$F196,$D184:$D188,"D"))</f>
        <v>0</v>
      </c>
      <c r="K196" s="4">
        <f>(SUMIFS(K184:K188,$F184:$F188,$F196,$D184:$D188,"D"))</f>
        <v>0</v>
      </c>
      <c r="L196" s="3"/>
      <c r="M196" s="8"/>
      <c r="N196" s="4">
        <f>(SUMIFS(N184:N188,$F184:$F188,$F196,$D184:$D188,"D"))</f>
        <v>0</v>
      </c>
      <c r="O196" s="4">
        <f>(SUMIFS(O184:O188,$F184:$F188,$F196,$D184:$D188,"D"))</f>
        <v>0</v>
      </c>
      <c r="P196" s="3"/>
      <c r="Q196" s="8"/>
      <c r="R196" s="4">
        <f>(SUMIFS(R184:R188,$F184:$F188,$F196,$D184:$D188,"D"))</f>
        <v>0</v>
      </c>
      <c r="S196" s="4">
        <f>(SUMIFS(S184:S188,$F184:$F188,$F196,$D184:$D188,"D"))</f>
        <v>0</v>
      </c>
      <c r="T196" s="3"/>
      <c r="U196" s="8"/>
      <c r="V196" s="4">
        <f>(SUMIFS(V184:V188,$F184:$F188,$F196,$D184:$D188,"D"))</f>
        <v>0</v>
      </c>
      <c r="W196" s="4">
        <f>(SUMIFS(W184:W188,$F184:$F188,$F196,$D184:$D188,"D"))</f>
        <v>0</v>
      </c>
      <c r="X196" s="3"/>
    </row>
    <row r="197" spans="1:24" ht="12.75" customHeight="1" x14ac:dyDescent="0.2">
      <c r="A197" s="21"/>
      <c r="B197" s="22"/>
      <c r="C197" s="23"/>
      <c r="D197" s="20"/>
      <c r="E197" s="34" t="s">
        <v>38</v>
      </c>
      <c r="F197" s="38" t="s">
        <v>34</v>
      </c>
      <c r="G197" s="36">
        <f>(SUMIFS(G184:G188,$F184:$F188,$F197,$D184:$D188,"D"))</f>
        <v>0</v>
      </c>
      <c r="H197" s="36">
        <f>(SUMIFS(H184:H188,$F184:$F188,$F197,$D184:$D188,"D"))</f>
        <v>0</v>
      </c>
      <c r="I197" s="36"/>
      <c r="J197" s="36">
        <f>(SUMIFS(J184:J188,$F184:$F188,$F197,$D184:$D188,"D"))</f>
        <v>0</v>
      </c>
      <c r="K197" s="36">
        <f>(SUMIFS(K184:K188,$F184:$F188,$F197,$D184:$D188,"D"))</f>
        <v>0</v>
      </c>
      <c r="L197" s="3"/>
      <c r="M197" s="8"/>
      <c r="N197" s="4">
        <f>(SUMIFS(N184:N188,$F184:$F188,$F197,$D184:$D188,"D"))</f>
        <v>0</v>
      </c>
      <c r="O197" s="4">
        <f>(SUMIFS(O184:O188,$F184:$F188,$F197,$D184:$D188,"D"))</f>
        <v>0</v>
      </c>
      <c r="P197" s="3"/>
      <c r="Q197" s="8"/>
      <c r="R197" s="4">
        <f>(SUMIFS(R184:R188,$F184:$F188,$F197,$D184:$D188,"D"))</f>
        <v>0</v>
      </c>
      <c r="S197" s="4">
        <f>(SUMIFS(S184:S188,$F184:$F188,$F197,$D184:$D188,"D"))</f>
        <v>0</v>
      </c>
      <c r="T197" s="3"/>
      <c r="U197" s="8"/>
      <c r="V197" s="4">
        <f>(SUMIFS(V184:V188,$F184:$F188,$F197,$D184:$D188,"D"))</f>
        <v>0</v>
      </c>
      <c r="W197" s="4">
        <f>(SUMIFS(W184:W188,$F184:$F188,$F197,$D184:$D188,"D"))</f>
        <v>0</v>
      </c>
      <c r="X197" s="3"/>
    </row>
    <row r="198" spans="1:24" ht="12.75" customHeight="1" x14ac:dyDescent="0.2">
      <c r="A198" s="21"/>
      <c r="B198" s="22"/>
      <c r="C198" s="23"/>
      <c r="D198" s="20"/>
      <c r="E198" s="5" t="s">
        <v>40</v>
      </c>
      <c r="F198" s="7" t="s">
        <v>13</v>
      </c>
      <c r="G198" s="4">
        <f>(SUMIFS(G184:G188,$F184:$F188,$F198,$D184:$D188,"C"))</f>
        <v>0</v>
      </c>
      <c r="H198" s="4">
        <f>(SUMIFS(H184:H188,$F184:$F188,$F198,$D184:$D188,"C"))</f>
        <v>0</v>
      </c>
      <c r="I198" s="4"/>
      <c r="J198" s="4">
        <f>(SUMIFS(J184:J188,$F184:$F188,$F198,$D184:$D188,"C"))</f>
        <v>0</v>
      </c>
      <c r="K198" s="4">
        <f>(SUMIFS(K184:K188,$F184:$F188,$F198,$D184:$D188,"C"))</f>
        <v>0</v>
      </c>
      <c r="L198" s="3"/>
      <c r="M198" s="8"/>
      <c r="N198" s="4">
        <f>(SUMIFS(N184:N188,$F184:$F188,$F198,$D184:$D188,"C"))</f>
        <v>0</v>
      </c>
      <c r="O198" s="4">
        <f>(SUMIFS(O184:O188,$F184:$F188,$F198,$D184:$D188,"C"))</f>
        <v>0</v>
      </c>
      <c r="P198" s="3"/>
      <c r="Q198" s="8"/>
      <c r="R198" s="4">
        <f>(SUMIFS(R184:R188,$F184:$F188,$F198,$D184:$D188,"C"))</f>
        <v>0</v>
      </c>
      <c r="S198" s="4">
        <f>(SUMIFS(S184:S188,$F184:$F188,$F198,$D184:$D188,"C"))</f>
        <v>0</v>
      </c>
      <c r="T198" s="3"/>
      <c r="U198" s="8"/>
      <c r="V198" s="4">
        <f>(SUMIFS(V184:V188,$F184:$F188,$F198,$D184:$D188,"C"))</f>
        <v>0</v>
      </c>
      <c r="W198" s="4">
        <f>(SUMIFS(W184:W188,$F184:$F188,$F198,$D184:$D188,"C"))</f>
        <v>0</v>
      </c>
      <c r="X198" s="3"/>
    </row>
    <row r="199" spans="1:24" ht="12.75" customHeight="1" x14ac:dyDescent="0.2">
      <c r="A199" s="21"/>
      <c r="B199" s="22"/>
      <c r="C199" s="23"/>
      <c r="D199" s="20"/>
      <c r="E199" s="34" t="s">
        <v>41</v>
      </c>
      <c r="F199" s="38" t="s">
        <v>34</v>
      </c>
      <c r="G199" s="36">
        <f>(SUMIFS(G184:G188,$F184:$F188,$F199,$D184:$D188,"C"))</f>
        <v>0</v>
      </c>
      <c r="H199" s="36">
        <f>(SUMIFS(H184:H188,$F184:$F188,$F199,$D184:$D188,"C"))</f>
        <v>0</v>
      </c>
      <c r="I199" s="36"/>
      <c r="J199" s="36">
        <f>(SUMIFS(J184:J188,$F184:$F188,$F199,$D184:$D188,"C"))</f>
        <v>0</v>
      </c>
      <c r="K199" s="36">
        <f>(SUMIFS(K184:K188,$F184:$F188,$F199,$D184:$D188,"C"))</f>
        <v>0</v>
      </c>
      <c r="L199" s="3"/>
      <c r="M199" s="8"/>
      <c r="N199" s="4">
        <f>(SUMIFS(N184:N188,$F184:$F188,$F199,$D184:$D188,"C"))</f>
        <v>0</v>
      </c>
      <c r="O199" s="4">
        <f>(SUMIFS(O184:O188,$F184:$F188,$F199,$D184:$D188,"C"))</f>
        <v>0</v>
      </c>
      <c r="P199" s="3"/>
      <c r="Q199" s="8"/>
      <c r="R199" s="4">
        <f>(SUMIFS(R184:R188,$F184:$F188,$F199,$D184:$D188,"C"))</f>
        <v>0</v>
      </c>
      <c r="S199" s="4">
        <f>(SUMIFS(S184:S188,$F184:$F188,$F199,$D184:$D188,"C"))</f>
        <v>0</v>
      </c>
      <c r="T199" s="3"/>
      <c r="U199" s="8"/>
      <c r="V199" s="4">
        <f>(SUMIFS(V184:V188,$F184:$F188,$F199,$D184:$D188,"C"))</f>
        <v>0</v>
      </c>
      <c r="W199" s="4">
        <f>(SUMIFS(W184:W188,$F184:$F188,$F199,$D184:$D188,"C"))</f>
        <v>0</v>
      </c>
      <c r="X199" s="3"/>
    </row>
    <row r="200" spans="1:24" ht="12.75" customHeight="1" x14ac:dyDescent="0.2">
      <c r="A200" s="21"/>
      <c r="B200" s="22"/>
      <c r="C200" s="23"/>
      <c r="D200" s="20"/>
      <c r="E200" s="5" t="s">
        <v>44</v>
      </c>
      <c r="F200" s="7" t="s">
        <v>13</v>
      </c>
      <c r="G200" s="4">
        <f>(SUMIFS(G184:G188,$F184:$F188,$F200,$D184:$D188,"E"))</f>
        <v>0</v>
      </c>
      <c r="H200" s="4">
        <f>(SUMIFS(H184:H188,$F184:$F188,$F200,$D184:$D188,"E"))</f>
        <v>0</v>
      </c>
      <c r="I200" s="4"/>
      <c r="J200" s="4">
        <f>(SUMIFS(J184:J188,$F184:$F188,$F200,$D184:$D188,"E"))</f>
        <v>0</v>
      </c>
      <c r="K200" s="4">
        <f>(SUMIFS(K184:K188,$F184:$F188,$F200,$D184:$D188,"E"))</f>
        <v>0</v>
      </c>
      <c r="L200" s="3"/>
      <c r="M200" s="8"/>
      <c r="N200" s="4">
        <f>(SUMIFS(N184:N188,$F184:$F188,$F200,$D184:$D188,"E"))</f>
        <v>0</v>
      </c>
      <c r="O200" s="4">
        <f>(SUMIFS(O184:O188,$F184:$F188,$F200,$D184:$D188,"E"))</f>
        <v>0</v>
      </c>
      <c r="P200" s="3"/>
      <c r="Q200" s="8"/>
      <c r="R200" s="4">
        <f>(SUMIFS(R184:R188,$F184:$F188,$F200,$D184:$D188,"E"))</f>
        <v>0</v>
      </c>
      <c r="S200" s="4">
        <f>(SUMIFS(S184:S188,$F184:$F188,$F200,$D184:$D188,"E"))</f>
        <v>0</v>
      </c>
      <c r="T200" s="3"/>
      <c r="U200" s="8"/>
      <c r="V200" s="4">
        <f>(SUMIFS(V184:V188,$F184:$F188,$F200,$D184:$D188,"E"))</f>
        <v>0</v>
      </c>
      <c r="W200" s="4">
        <f>(SUMIFS(W184:W188,$F184:$F188,$F200,$D184:$D188,"E"))</f>
        <v>0</v>
      </c>
      <c r="X200" s="3"/>
    </row>
    <row r="201" spans="1:24" ht="12.75" customHeight="1" x14ac:dyDescent="0.2">
      <c r="A201" s="21"/>
      <c r="B201" s="22"/>
      <c r="C201" s="23"/>
      <c r="D201" s="20"/>
      <c r="E201" s="106" t="s">
        <v>45</v>
      </c>
      <c r="F201" s="105" t="s">
        <v>34</v>
      </c>
      <c r="G201" s="36">
        <f>(SUMIFS(G184:G188,$F184:$F188,$F201,$D184:$D188,"E"))</f>
        <v>0</v>
      </c>
      <c r="H201" s="36">
        <f>(SUMIFS(H184:H188,$F184:$F188,$F201,$D184:$D188,"E"))</f>
        <v>0</v>
      </c>
      <c r="I201" s="36"/>
      <c r="J201" s="36">
        <f>(SUMIFS(J184:J188,$F184:$F188,$F201,$D184:$D188,"E"))</f>
        <v>0</v>
      </c>
      <c r="K201" s="36">
        <f>(SUMIFS(K184:K188,$F184:$F188,$F201,$D184:$D188,"E"))</f>
        <v>0</v>
      </c>
      <c r="L201" s="3"/>
      <c r="M201" s="8"/>
      <c r="N201" s="36">
        <f>(SUMIFS(N184:N188,$F184:$F188,$F201,$D184:$D188,"E"))</f>
        <v>0</v>
      </c>
      <c r="O201" s="36">
        <f>(SUMIFS(O184:O188,$F184:$F188,$F201,$D184:$D188,"E"))</f>
        <v>0</v>
      </c>
      <c r="P201" s="3"/>
      <c r="Q201" s="8"/>
      <c r="R201" s="36">
        <f>(SUMIFS(R184:R188,$F184:$F188,$F201,$D184:$D188,"E"))</f>
        <v>0</v>
      </c>
      <c r="S201" s="36">
        <f>(SUMIFS(S184:S188,$F184:$F188,$F201,$D184:$D188,"E"))</f>
        <v>0</v>
      </c>
      <c r="T201" s="3"/>
      <c r="U201" s="8"/>
      <c r="V201" s="36">
        <f>(SUMIFS(V184:V188,$F184:$F188,$F201,$D184:$D188,"E"))</f>
        <v>0</v>
      </c>
      <c r="W201" s="36">
        <f>(SUMIFS(W184:W188,$F184:$F188,$F201,$D184:$D188,"E"))</f>
        <v>0</v>
      </c>
      <c r="X201" s="3"/>
    </row>
    <row r="202" spans="1:24" ht="12.75" customHeight="1" x14ac:dyDescent="0.2">
      <c r="E202" s="29" t="s">
        <v>15</v>
      </c>
      <c r="F202" s="30"/>
      <c r="G202" s="30">
        <f>IF(SUM(G192:G201)=SUM(G189),SUM(G192:G201),"Error")</f>
        <v>0</v>
      </c>
      <c r="H202" s="30">
        <f>IF(SUM(H192:H201)=SUM(H189),SUM(H192:H201),"Error")</f>
        <v>0</v>
      </c>
      <c r="I202" s="31"/>
      <c r="J202" s="30">
        <f>IF(SUM(J192:J201)=SUM(J189),SUM(J192:J201),"Error")</f>
        <v>0</v>
      </c>
      <c r="K202" s="30">
        <f>IF(SUM(K192:K201)=SUM(K189),SUM(K192:K201),"Error")</f>
        <v>0</v>
      </c>
      <c r="L202" s="3"/>
      <c r="M202" s="8"/>
      <c r="N202" s="30">
        <f>IF(SUM(N192:N201)=SUM(N189),SUM(N192:N201),"Error")</f>
        <v>0</v>
      </c>
      <c r="O202" s="30">
        <f>IF(SUM(O192:O201)=SUM(O189),SUM(O192:O201),"Error")</f>
        <v>0</v>
      </c>
      <c r="P202" s="3"/>
      <c r="Q202" s="8"/>
      <c r="R202" s="30">
        <f>IF(SUM(R192:R201)=SUM(R189),SUM(R192:R201),"Error")</f>
        <v>0</v>
      </c>
      <c r="S202" s="30">
        <f>IF(SUM(S192:S201)=SUM(S189),SUM(S192:S201),"Error")</f>
        <v>0</v>
      </c>
      <c r="T202" s="3"/>
      <c r="U202" s="8"/>
      <c r="V202" s="30">
        <f>IF(SUM(V192:V201)=SUM(V189),SUM(V192:V201),"Error")</f>
        <v>0</v>
      </c>
      <c r="W202" s="30">
        <f>IF(SUM(W192:W201)=SUM(W189),SUM(W192:W201),"Error")</f>
        <v>0</v>
      </c>
      <c r="X202" s="3"/>
    </row>
    <row r="203" spans="1:24" ht="12.75" customHeight="1" x14ac:dyDescent="0.2">
      <c r="E203" s="16"/>
      <c r="F203" s="7"/>
      <c r="G203" s="4"/>
      <c r="H203" s="4"/>
      <c r="I203" s="4"/>
      <c r="J203" s="4"/>
      <c r="K203" s="4"/>
      <c r="L203" s="3"/>
      <c r="M203" s="8"/>
      <c r="N203" s="4"/>
      <c r="O203" s="4"/>
      <c r="P203" s="3"/>
      <c r="Q203" s="8"/>
      <c r="R203" s="4"/>
      <c r="S203" s="4"/>
      <c r="T203" s="3"/>
      <c r="U203" s="8"/>
      <c r="V203" s="4"/>
      <c r="W203" s="4"/>
      <c r="X203" s="3"/>
    </row>
    <row r="204" spans="1:24" ht="12.75" customHeight="1" x14ac:dyDescent="0.2">
      <c r="E204" s="5" t="s">
        <v>31</v>
      </c>
      <c r="F204" s="2" t="s">
        <v>13</v>
      </c>
      <c r="G204" s="4">
        <f>SUMIF($F192:$F201,$F204,G192:G201)</f>
        <v>0</v>
      </c>
      <c r="H204" s="4">
        <f>SUMIF($F192:$F201,$F204,H192:H201)</f>
        <v>0</v>
      </c>
      <c r="I204" s="4"/>
      <c r="J204" s="4">
        <f>SUMIF($F192:$F201,$F204,J192:J201)</f>
        <v>0</v>
      </c>
      <c r="K204" s="4">
        <f>SUMIF($F192:$F201,$F204,K192:K201)</f>
        <v>0</v>
      </c>
      <c r="L204" s="3"/>
      <c r="M204" s="8"/>
      <c r="N204" s="4">
        <f>SUMIF($F192:$F201,$F204,N192:N201)</f>
        <v>0</v>
      </c>
      <c r="O204" s="4">
        <f>SUMIF($F192:$F201,$F204,O192:O201)</f>
        <v>0</v>
      </c>
      <c r="P204" s="3"/>
      <c r="Q204" s="8"/>
      <c r="R204" s="4">
        <f>SUMIF($F192:$F201,$F204,R192:R201)</f>
        <v>0</v>
      </c>
      <c r="S204" s="4">
        <f>SUMIF($F192:$F201,$F204,S192:S201)</f>
        <v>0</v>
      </c>
      <c r="T204" s="3"/>
      <c r="U204" s="8"/>
      <c r="V204" s="4">
        <f>SUMIF($F192:$F201,$F204,V192:V201)</f>
        <v>0</v>
      </c>
      <c r="W204" s="4">
        <v>0</v>
      </c>
      <c r="X204" s="3"/>
    </row>
    <row r="205" spans="1:24" ht="12.75" customHeight="1" x14ac:dyDescent="0.2">
      <c r="E205" s="34" t="s">
        <v>33</v>
      </c>
      <c r="F205" s="35" t="s">
        <v>34</v>
      </c>
      <c r="G205" s="42">
        <f>SUMIF($F192:$F201,$F205,G192:G201)</f>
        <v>0</v>
      </c>
      <c r="H205" s="36">
        <f>SUMIF($F192:$F201,$F205,H192:H201)</f>
        <v>0</v>
      </c>
      <c r="I205" s="37"/>
      <c r="J205" s="36">
        <f>SUMIF($F192:$F201,$F205,J192:J201)</f>
        <v>0</v>
      </c>
      <c r="K205" s="36">
        <f>SUMIF($F192:$F201,$F205,K192:K201)</f>
        <v>0</v>
      </c>
      <c r="M205" s="8"/>
      <c r="N205" s="36">
        <f>SUMIF($F192:$F201,$F205,N192:N201)</f>
        <v>0</v>
      </c>
      <c r="O205" s="36">
        <f>SUMIF($F192:$F201,$F205,O192:O201)</f>
        <v>0</v>
      </c>
      <c r="Q205" s="8"/>
      <c r="R205" s="4">
        <f>SUMIF($F192:$F201,$F205,R192:R201)</f>
        <v>0</v>
      </c>
      <c r="S205" s="4">
        <f>SUMIF($F192:$F201,$F205,S192:S201)</f>
        <v>0</v>
      </c>
      <c r="U205" s="8"/>
      <c r="V205" s="4">
        <f>SUMIF($F192:$F201,$F205,V192:V201)</f>
        <v>0</v>
      </c>
      <c r="W205" s="4">
        <f>SUMIF($F192:$F201,$F205,W192:W201)</f>
        <v>0</v>
      </c>
    </row>
    <row r="206" spans="1:24" ht="12.75" customHeight="1" x14ac:dyDescent="0.2">
      <c r="E206" s="29" t="s">
        <v>54</v>
      </c>
      <c r="F206" s="32"/>
      <c r="G206" s="33">
        <f>IF(SUM(G202)=SUM(G189),SUM(G204:G205),"Error")</f>
        <v>0</v>
      </c>
      <c r="H206" s="33">
        <f>IF(SUM(H202)=SUM(H189),SUM(H204:H205),"Error")</f>
        <v>0</v>
      </c>
      <c r="I206" s="19"/>
      <c r="J206" s="33">
        <f>IF(SUM(J202)=SUM(J189),SUM(J204:J205),"Error")</f>
        <v>0</v>
      </c>
      <c r="K206" s="33">
        <f>IF(SUM(K202)=SUM(K189),SUM(K204:K205),"Error")</f>
        <v>0</v>
      </c>
      <c r="N206" s="33">
        <f>IF(SUM(N202)=SUM(N189),SUM(N204:N205),"Error")</f>
        <v>0</v>
      </c>
      <c r="O206" s="33">
        <f>IF(SUM(O202)=SUM(O189),SUM(O204:O205),"Error")</f>
        <v>0</v>
      </c>
      <c r="R206" s="33">
        <f>IF(SUM(R202)=SUM(R189),SUM(R204:R205),"Error")</f>
        <v>0</v>
      </c>
      <c r="S206" s="33">
        <f>IF(SUM(S202)=SUM(S189),SUM(S204:S205),"Error")</f>
        <v>0</v>
      </c>
      <c r="V206" s="33">
        <f>IF(SUM(V202)=SUM(V189),SUM(V204:V205),"Error")</f>
        <v>0</v>
      </c>
      <c r="W206" s="33">
        <f>IF(SUM(W202)=SUM(W189),SUM(W204:W205),"Error")</f>
        <v>0</v>
      </c>
    </row>
    <row r="207" spans="1:24" ht="12.75" customHeight="1" x14ac:dyDescent="0.2">
      <c r="A207" s="15"/>
      <c r="B207" s="15"/>
      <c r="C207" s="23"/>
      <c r="D207" s="23"/>
      <c r="E207" s="16"/>
      <c r="F207" s="17"/>
      <c r="G207" s="31"/>
      <c r="H207" s="18"/>
      <c r="I207" s="19"/>
      <c r="J207" s="18"/>
      <c r="K207" s="18"/>
      <c r="N207" s="18"/>
      <c r="O207" s="18"/>
      <c r="R207" s="18"/>
      <c r="S207" s="18"/>
      <c r="V207" s="18"/>
      <c r="W207" s="18"/>
    </row>
    <row r="208" spans="1:24" s="60" customFormat="1" ht="12.75" customHeight="1" x14ac:dyDescent="0.2">
      <c r="A208" s="119" t="s">
        <v>60</v>
      </c>
      <c r="B208" s="120"/>
      <c r="C208" s="120"/>
      <c r="D208" s="120"/>
      <c r="E208" s="120"/>
      <c r="F208" s="120"/>
      <c r="G208" s="120"/>
      <c r="H208" s="121"/>
      <c r="I208" s="71"/>
      <c r="J208" s="114" t="s">
        <v>2</v>
      </c>
      <c r="K208" s="115"/>
      <c r="L208" s="116"/>
      <c r="M208" s="67"/>
      <c r="N208" s="114" t="s">
        <v>3</v>
      </c>
      <c r="O208" s="115"/>
      <c r="P208" s="116"/>
      <c r="Q208" s="67"/>
      <c r="R208" s="114" t="s">
        <v>4</v>
      </c>
      <c r="S208" s="115"/>
      <c r="T208" s="116"/>
      <c r="U208" s="67"/>
      <c r="V208" s="114" t="s">
        <v>5</v>
      </c>
      <c r="W208" s="115"/>
      <c r="X208" s="116"/>
    </row>
    <row r="209" spans="1:24" ht="27.2" x14ac:dyDescent="0.25">
      <c r="A209" s="92"/>
      <c r="B209" s="92"/>
      <c r="C209" s="92"/>
      <c r="D209" s="103" t="s">
        <v>22</v>
      </c>
      <c r="E209" s="85" t="s">
        <v>21</v>
      </c>
      <c r="F209" s="83" t="s">
        <v>8</v>
      </c>
      <c r="G209" s="83" t="str">
        <f>$G$8</f>
        <v>FY 26</v>
      </c>
      <c r="H209" s="84" t="str">
        <f>$H$8</f>
        <v>FY 27</v>
      </c>
      <c r="J209" s="83" t="str">
        <f>$G$8</f>
        <v>FY 26</v>
      </c>
      <c r="K209" s="84" t="str">
        <f>$H$8</f>
        <v>FY 27</v>
      </c>
      <c r="L209" s="85" t="s">
        <v>9</v>
      </c>
      <c r="M209" s="86"/>
      <c r="N209" s="83" t="str">
        <f>$G$8</f>
        <v>FY 26</v>
      </c>
      <c r="O209" s="84" t="str">
        <f>$H$8</f>
        <v>FY 27</v>
      </c>
      <c r="P209" s="85" t="s">
        <v>9</v>
      </c>
      <c r="Q209" s="86"/>
      <c r="R209" s="83" t="str">
        <f>$G$8</f>
        <v>FY 26</v>
      </c>
      <c r="S209" s="84" t="str">
        <f>$H$8</f>
        <v>FY 27</v>
      </c>
      <c r="T209" s="85" t="s">
        <v>9</v>
      </c>
      <c r="U209" s="86"/>
      <c r="V209" s="83" t="str">
        <f>$G$8</f>
        <v>FY 26</v>
      </c>
      <c r="W209" s="84" t="str">
        <f>$H$8</f>
        <v>FY 27</v>
      </c>
      <c r="X209" s="85" t="s">
        <v>9</v>
      </c>
    </row>
    <row r="210" spans="1:24" ht="5.0999999999999996" customHeight="1" x14ac:dyDescent="0.25">
      <c r="A210" s="88"/>
      <c r="B210" s="88"/>
      <c r="C210" s="88"/>
      <c r="D210" s="88"/>
      <c r="E210" s="89"/>
      <c r="F210" s="89"/>
      <c r="G210" s="89"/>
      <c r="H210" s="90"/>
      <c r="J210" s="89"/>
      <c r="K210" s="90"/>
      <c r="L210" s="91"/>
      <c r="M210" s="86"/>
      <c r="N210" s="89"/>
      <c r="O210" s="90"/>
      <c r="P210" s="91"/>
      <c r="Q210" s="86"/>
      <c r="R210" s="89"/>
      <c r="S210" s="90"/>
      <c r="T210" s="91"/>
      <c r="U210" s="86"/>
      <c r="V210" s="89"/>
      <c r="W210" s="90"/>
      <c r="X210" s="91"/>
    </row>
    <row r="211" spans="1:24" s="60" customFormat="1" ht="12.9" x14ac:dyDescent="0.2">
      <c r="A211" s="76"/>
      <c r="B211" s="76"/>
      <c r="C211" s="76"/>
      <c r="D211" s="68"/>
      <c r="E211" s="73"/>
      <c r="F211" s="68"/>
      <c r="G211" s="70"/>
      <c r="H211" s="70"/>
      <c r="I211" s="75"/>
      <c r="J211" s="70"/>
      <c r="K211" s="70"/>
      <c r="L211" s="70"/>
      <c r="M211" s="74"/>
      <c r="N211" s="70"/>
      <c r="O211" s="70"/>
      <c r="P211" s="70"/>
      <c r="Q211" s="74"/>
      <c r="R211" s="70"/>
      <c r="S211" s="70"/>
      <c r="T211" s="70"/>
      <c r="U211" s="74"/>
      <c r="V211" s="70"/>
      <c r="W211" s="70"/>
      <c r="X211" s="70"/>
    </row>
    <row r="212" spans="1:24" s="60" customFormat="1" ht="12.9" x14ac:dyDescent="0.2">
      <c r="A212" s="76"/>
      <c r="B212" s="76"/>
      <c r="C212" s="76"/>
      <c r="D212" s="68"/>
      <c r="E212" s="73"/>
      <c r="F212" s="68"/>
      <c r="G212" s="70"/>
      <c r="H212" s="70"/>
      <c r="I212" s="75"/>
      <c r="J212" s="70"/>
      <c r="K212" s="70"/>
      <c r="L212" s="70"/>
      <c r="M212" s="74"/>
      <c r="N212" s="70"/>
      <c r="O212" s="70"/>
      <c r="P212" s="70"/>
      <c r="Q212" s="74"/>
      <c r="R212" s="70"/>
      <c r="S212" s="70"/>
      <c r="T212" s="70"/>
      <c r="U212" s="74"/>
      <c r="V212" s="70"/>
      <c r="W212" s="70"/>
      <c r="X212" s="70"/>
    </row>
    <row r="213" spans="1:24" s="60" customFormat="1" ht="12.9" x14ac:dyDescent="0.2">
      <c r="A213" s="76"/>
      <c r="B213" s="76"/>
      <c r="C213" s="76"/>
      <c r="D213" s="68"/>
      <c r="E213" s="73"/>
      <c r="F213" s="68"/>
      <c r="G213" s="70"/>
      <c r="H213" s="70"/>
      <c r="I213" s="75"/>
      <c r="J213" s="70"/>
      <c r="K213" s="70"/>
      <c r="L213" s="70"/>
      <c r="M213" s="74"/>
      <c r="N213" s="70"/>
      <c r="O213" s="70"/>
      <c r="P213" s="70"/>
      <c r="Q213" s="74"/>
      <c r="R213" s="70"/>
      <c r="S213" s="70"/>
      <c r="T213" s="70"/>
      <c r="U213" s="74"/>
      <c r="V213" s="70"/>
      <c r="W213" s="70"/>
      <c r="X213" s="70"/>
    </row>
    <row r="214" spans="1:24" ht="5.0999999999999996" customHeight="1" thickBot="1" x14ac:dyDescent="0.3">
      <c r="A214" s="87"/>
      <c r="B214" s="87"/>
      <c r="C214" s="87"/>
      <c r="D214" s="88"/>
      <c r="E214" s="89"/>
      <c r="F214" s="89"/>
      <c r="G214" s="89"/>
      <c r="H214" s="90"/>
      <c r="J214" s="89"/>
      <c r="K214" s="90"/>
      <c r="L214" s="91"/>
      <c r="M214" s="86"/>
      <c r="N214" s="89"/>
      <c r="O214" s="90"/>
      <c r="P214" s="91"/>
      <c r="Q214" s="86"/>
      <c r="R214" s="89"/>
      <c r="S214" s="90"/>
      <c r="T214" s="91"/>
      <c r="U214" s="86"/>
      <c r="V214" s="89"/>
      <c r="W214" s="90"/>
      <c r="X214" s="91"/>
    </row>
    <row r="215" spans="1:24" ht="12.75" customHeight="1" thickTop="1" thickBot="1" x14ac:dyDescent="0.25">
      <c r="A215" s="3"/>
      <c r="B215" s="3"/>
      <c r="C215" s="5"/>
      <c r="D215" s="112" t="s">
        <v>56</v>
      </c>
      <c r="E215" s="112"/>
      <c r="F215" s="7"/>
      <c r="G215" s="9">
        <f>SUM(G210:G214)</f>
        <v>0</v>
      </c>
      <c r="H215" s="9">
        <f>SUM(H210:H214)</f>
        <v>0</v>
      </c>
      <c r="I215" s="4"/>
      <c r="J215" s="9">
        <f>SUM(J210:J214)</f>
        <v>0</v>
      </c>
      <c r="K215" s="9">
        <f>SUM(K210:K214)</f>
        <v>0</v>
      </c>
      <c r="L215" s="3"/>
      <c r="M215" s="8"/>
      <c r="N215" s="9">
        <f>SUM(N210:N214)</f>
        <v>0</v>
      </c>
      <c r="O215" s="9">
        <f>SUM(O210:O214)</f>
        <v>0</v>
      </c>
      <c r="P215" s="3"/>
      <c r="Q215" s="8"/>
      <c r="R215" s="9">
        <f>SUM(R210:R214)</f>
        <v>0</v>
      </c>
      <c r="S215" s="9">
        <f>SUM(S210:S214)</f>
        <v>0</v>
      </c>
      <c r="T215" s="3"/>
      <c r="U215" s="8"/>
      <c r="V215" s="9">
        <f>SUM(V210:V214)</f>
        <v>0</v>
      </c>
      <c r="W215" s="9">
        <f>SUM(W210:W214)</f>
        <v>0</v>
      </c>
      <c r="X215" s="3"/>
    </row>
    <row r="216" spans="1:24" ht="12.75" customHeight="1" thickTop="1" x14ac:dyDescent="0.2">
      <c r="A216" s="48" t="s">
        <v>22</v>
      </c>
      <c r="B216" s="49"/>
      <c r="C216" s="49"/>
      <c r="D216" s="50"/>
      <c r="E216" s="6" t="s">
        <v>39</v>
      </c>
      <c r="F216" s="7"/>
      <c r="G216" s="4"/>
      <c r="H216" s="4"/>
      <c r="I216" s="4"/>
      <c r="J216" s="4"/>
      <c r="K216" s="4"/>
      <c r="L216" s="3"/>
      <c r="M216" s="8"/>
      <c r="N216" s="4"/>
      <c r="O216" s="4"/>
      <c r="P216" s="3"/>
      <c r="Q216" s="8"/>
      <c r="R216" s="4"/>
      <c r="S216" s="4"/>
      <c r="T216" s="3"/>
      <c r="U216" s="8"/>
      <c r="V216" s="4"/>
      <c r="W216" s="4"/>
      <c r="X216" s="3"/>
    </row>
    <row r="217" spans="1:24" ht="12.75" customHeight="1" x14ac:dyDescent="0.2">
      <c r="A217" s="51" t="s">
        <v>23</v>
      </c>
      <c r="B217" s="22" t="s">
        <v>25</v>
      </c>
      <c r="C217" s="23"/>
      <c r="D217" s="52"/>
      <c r="E217" s="6"/>
      <c r="F217" s="7"/>
      <c r="G217" s="4"/>
      <c r="H217" s="4"/>
      <c r="I217" s="4"/>
      <c r="J217" s="4"/>
      <c r="K217" s="4"/>
      <c r="L217" s="3"/>
      <c r="M217" s="8"/>
      <c r="N217" s="4"/>
      <c r="O217" s="4"/>
      <c r="P217" s="3"/>
      <c r="Q217" s="8"/>
      <c r="R217" s="4"/>
      <c r="S217" s="4"/>
      <c r="T217" s="3"/>
      <c r="U217" s="8"/>
      <c r="V217" s="4"/>
      <c r="W217" s="4"/>
      <c r="X217" s="3"/>
    </row>
    <row r="218" spans="1:24" ht="12.75" customHeight="1" x14ac:dyDescent="0.2">
      <c r="A218" s="51" t="s">
        <v>24</v>
      </c>
      <c r="B218" s="22" t="s">
        <v>26</v>
      </c>
      <c r="C218" s="23"/>
      <c r="D218" s="52"/>
      <c r="E218" s="5" t="s">
        <v>35</v>
      </c>
      <c r="F218" s="7" t="s">
        <v>13</v>
      </c>
      <c r="G218" s="4">
        <f>(SUMIFS(G210:G214,$F210:$F214,$F218,$D210:$D214,"P"))</f>
        <v>0</v>
      </c>
      <c r="H218" s="4">
        <f>(SUMIFS(H210:H214,$F210:$F214,$F218,$D210:$D214,"P"))</f>
        <v>0</v>
      </c>
      <c r="I218" s="4"/>
      <c r="J218" s="4">
        <f>(SUMIFS(J210:J214,$F210:$F214,$F218,$D210:$D214,"P"))</f>
        <v>0</v>
      </c>
      <c r="K218" s="4">
        <f>(SUMIFS(K210:K214,$F210:$F214,$F218,$D210:$D214,"P"))</f>
        <v>0</v>
      </c>
      <c r="L218" s="3"/>
      <c r="M218" s="8"/>
      <c r="N218" s="4">
        <f>(SUMIFS(N210:N214,$F210:$F214,$F218,$D210:$D214,"P"))</f>
        <v>0</v>
      </c>
      <c r="O218" s="4">
        <f>(SUMIFS(O210:O214,$F210:$F214,$F218,$D210:$D214,"P"))</f>
        <v>0</v>
      </c>
      <c r="P218" s="3"/>
      <c r="Q218" s="8"/>
      <c r="R218" s="4">
        <f>(SUMIFS(R210:R214,$F210:$F214,$F218,$D210:$D214,"P"))</f>
        <v>0</v>
      </c>
      <c r="S218" s="4">
        <f>(SUMIFS(S210:S214,$F210:$F214,$F218,$D210:$D214,"P"))</f>
        <v>0</v>
      </c>
      <c r="T218" s="3"/>
      <c r="U218" s="8"/>
      <c r="V218" s="4">
        <f>(SUMIFS(V210:V214,$F210:$F214,$F218,$D210:$D214,"P"))</f>
        <v>0</v>
      </c>
      <c r="W218" s="4">
        <f>(SUMIFS(W210:W214,$F210:$F214,$F218,$D210:$D214,"P"))</f>
        <v>0</v>
      </c>
      <c r="X218" s="3"/>
    </row>
    <row r="219" spans="1:24" ht="12.75" customHeight="1" x14ac:dyDescent="0.2">
      <c r="A219" s="51" t="s">
        <v>13</v>
      </c>
      <c r="B219" s="22" t="s">
        <v>27</v>
      </c>
      <c r="C219" s="23"/>
      <c r="D219" s="52"/>
      <c r="E219" s="34" t="s">
        <v>36</v>
      </c>
      <c r="F219" s="38" t="s">
        <v>34</v>
      </c>
      <c r="G219" s="36">
        <f>(SUMIFS(G210:G214,$F210:$F214,$F219,$D210:$D214,"P"))</f>
        <v>0</v>
      </c>
      <c r="H219" s="36">
        <f>(SUMIFS(H210:H214,$F210:$F214,$F219,$D210:$D214,"P"))</f>
        <v>0</v>
      </c>
      <c r="I219" s="36"/>
      <c r="J219" s="36">
        <f>(SUMIFS(J210:J214,$F210:$F214,$F219,$D210:$D214,"P"))</f>
        <v>0</v>
      </c>
      <c r="K219" s="36">
        <f>(SUMIFS(K210:K214,$F210:$F214,$F219,$D210:$D214,"P"))</f>
        <v>0</v>
      </c>
      <c r="L219" s="3"/>
      <c r="M219" s="8"/>
      <c r="N219" s="4">
        <f>(SUMIFS(N210:N214,$F210:$F214,$F219,$D210:$D214,"P"))</f>
        <v>0</v>
      </c>
      <c r="O219" s="4">
        <f>(SUMIFS(O210:O214,$F210:$F214,$F219,$D210:$D214,"P"))</f>
        <v>0</v>
      </c>
      <c r="P219" s="3"/>
      <c r="Q219" s="8"/>
      <c r="R219" s="4">
        <f>(SUMIFS(R210:R214,$F210:$F214,$F219,$D210:$D214,"P"))</f>
        <v>0</v>
      </c>
      <c r="S219" s="4">
        <f>(SUMIFS(S210:S214,$F210:$F214,$F219,$D210:$D214,"P"))</f>
        <v>0</v>
      </c>
      <c r="T219" s="3"/>
      <c r="U219" s="8"/>
      <c r="V219" s="4">
        <f>(SUMIFS(V210:V214,$F210:$F214,$F219,$D210:$D214,"P"))</f>
        <v>0</v>
      </c>
      <c r="W219" s="4">
        <f>(SUMIFS(W210:W214,$F210:$F214,$F219,$D210:$D214,"P"))</f>
        <v>0</v>
      </c>
      <c r="X219" s="3"/>
    </row>
    <row r="220" spans="1:24" ht="12.75" customHeight="1" x14ac:dyDescent="0.2">
      <c r="A220" s="51" t="s">
        <v>12</v>
      </c>
      <c r="B220" s="22" t="s">
        <v>28</v>
      </c>
      <c r="C220" s="23"/>
      <c r="D220" s="52"/>
      <c r="E220" s="5" t="s">
        <v>42</v>
      </c>
      <c r="F220" s="7" t="s">
        <v>13</v>
      </c>
      <c r="G220" s="4">
        <f>(SUMIFS(G210:G214,$F210:$F214,$F220,$D210:$D214,"L"))</f>
        <v>0</v>
      </c>
      <c r="H220" s="4">
        <f>(SUMIFS(H210:H214,$F210:$F214,$F220,$D210:$D214,"L"))</f>
        <v>0</v>
      </c>
      <c r="I220" s="4"/>
      <c r="J220" s="4">
        <f>(SUMIFS(J210:J214,$F210:$F214,$F220,$D210:$D214,"L"))</f>
        <v>0</v>
      </c>
      <c r="K220" s="4">
        <f>(SUMIFS(K210:K214,$F210:$F214,$F220,$D210:$D214,"L"))</f>
        <v>0</v>
      </c>
      <c r="L220" s="3"/>
      <c r="M220" s="8"/>
      <c r="N220" s="4">
        <f>(SUMIFS(N210:N214,$F210:$F214,$F220,$D210:$D214,"L"))</f>
        <v>0</v>
      </c>
      <c r="O220" s="4">
        <f>(SUMIFS(O210:O214,$F210:$F214,$F220,$D210:$D214,"L"))</f>
        <v>0</v>
      </c>
      <c r="P220" s="3"/>
      <c r="Q220" s="8"/>
      <c r="R220" s="4">
        <f>(SUMIFS(R210:R214,$F210:$F214,$F220,$D210:$D214,"L"))</f>
        <v>0</v>
      </c>
      <c r="S220" s="4">
        <f>(SUMIFS(S210:S214,$F210:$F214,$F220,$D210:$D214,"L"))</f>
        <v>0</v>
      </c>
      <c r="T220" s="3"/>
      <c r="U220" s="8"/>
      <c r="V220" s="4">
        <f>(SUMIFS(V210:V214,$F210:$F214,$F220,$D210:$D214,"L"))</f>
        <v>0</v>
      </c>
      <c r="W220" s="4">
        <f>(SUMIFS(W210:W214,$F210:$F214,$F220,$D210:$D214,"L"))</f>
        <v>0</v>
      </c>
      <c r="X220" s="3"/>
    </row>
    <row r="221" spans="1:24" ht="12.75" customHeight="1" x14ac:dyDescent="0.2">
      <c r="A221" s="53" t="s">
        <v>14</v>
      </c>
      <c r="B221" s="108" t="s">
        <v>29</v>
      </c>
      <c r="C221" s="107"/>
      <c r="D221" s="56"/>
      <c r="E221" s="34" t="s">
        <v>43</v>
      </c>
      <c r="F221" s="38" t="s">
        <v>34</v>
      </c>
      <c r="G221" s="36">
        <f>(SUMIFS(G210:G214,$F210:$F214,$F221,$D210:$D214,"L"))</f>
        <v>0</v>
      </c>
      <c r="H221" s="36">
        <f>(SUMIFS(H210:H214,$F210:$F214,$F221,$D210:$D214,"L"))</f>
        <v>0</v>
      </c>
      <c r="I221" s="36"/>
      <c r="J221" s="36">
        <f>(SUMIFS(J210:J214,$F210:$F214,$F221,$D210:$D214,"L"))</f>
        <v>0</v>
      </c>
      <c r="K221" s="36">
        <f>(SUMIFS(K210:K214,$F210:$F214,$F221,$D210:$D214,"L"))</f>
        <v>0</v>
      </c>
      <c r="L221" s="3"/>
      <c r="M221" s="8"/>
      <c r="N221" s="4">
        <f>(SUMIFS(N210:N214,$F210:$F214,$F221,$D210:$D214,"L"))</f>
        <v>0</v>
      </c>
      <c r="O221" s="4">
        <f>(SUMIFS(O210:O214,$F210:$F214,$F221,$D210:$D214,"L"))</f>
        <v>0</v>
      </c>
      <c r="P221" s="3"/>
      <c r="Q221" s="8"/>
      <c r="R221" s="4">
        <f>(SUMIFS(R210:R214,$F210:$F214,$F221,$D210:$D214,"L"))</f>
        <v>0</v>
      </c>
      <c r="S221" s="4">
        <f>(SUMIFS(S210:S214,$F210:$F214,$F221,$D210:$D214,"L"))</f>
        <v>0</v>
      </c>
      <c r="T221" s="3"/>
      <c r="U221" s="8"/>
      <c r="V221" s="4">
        <f>(SUMIFS(V210:V214,$F210:$F214,$F221,$D210:$D214,"L"))</f>
        <v>0</v>
      </c>
      <c r="W221" s="4">
        <f>(SUMIFS(W210:W214,$F210:$F214,$F221,$D210:$D214,"L"))</f>
        <v>0</v>
      </c>
      <c r="X221" s="3"/>
    </row>
    <row r="222" spans="1:24" ht="12.75" customHeight="1" x14ac:dyDescent="0.2">
      <c r="A222" s="21"/>
      <c r="B222" s="22"/>
      <c r="C222" s="23"/>
      <c r="D222" s="20"/>
      <c r="E222" s="5" t="s">
        <v>37</v>
      </c>
      <c r="F222" s="7" t="s">
        <v>13</v>
      </c>
      <c r="G222" s="4">
        <f>(SUMIFS(G210:G214,$F210:$F214,$F222,$D210:$D214,"D"))</f>
        <v>0</v>
      </c>
      <c r="H222" s="4">
        <f>(SUMIFS(H210:H214,$F210:$F214,$F222,$D210:$D214,"D"))</f>
        <v>0</v>
      </c>
      <c r="I222" s="4"/>
      <c r="J222" s="4">
        <f>(SUMIFS(J210:J214,$F210:$F214,$F222,$D210:$D214,"D"))</f>
        <v>0</v>
      </c>
      <c r="K222" s="4">
        <f>(SUMIFS(K210:K214,$F210:$F214,$F222,$D210:$D214,"D"))</f>
        <v>0</v>
      </c>
      <c r="L222" s="3"/>
      <c r="M222" s="8"/>
      <c r="N222" s="4">
        <f>(SUMIFS(N210:N214,$F210:$F214,$F222,$D210:$D214,"D"))</f>
        <v>0</v>
      </c>
      <c r="O222" s="4">
        <f>(SUMIFS(O210:O214,$F210:$F214,$F222,$D210:$D214,"D"))</f>
        <v>0</v>
      </c>
      <c r="P222" s="3"/>
      <c r="Q222" s="8"/>
      <c r="R222" s="4">
        <f>(SUMIFS(R210:R214,$F210:$F214,$F222,$D210:$D214,"D"))</f>
        <v>0</v>
      </c>
      <c r="S222" s="4">
        <f>(SUMIFS(S210:S214,$F210:$F214,$F222,$D210:$D214,"D"))</f>
        <v>0</v>
      </c>
      <c r="T222" s="3"/>
      <c r="U222" s="8"/>
      <c r="V222" s="4">
        <f>(SUMIFS(V210:V214,$F210:$F214,$F222,$D210:$D214,"D"))</f>
        <v>0</v>
      </c>
      <c r="W222" s="4">
        <f>(SUMIFS(W210:W214,$F210:$F214,$F222,$D210:$D214,"D"))</f>
        <v>0</v>
      </c>
      <c r="X222" s="3"/>
    </row>
    <row r="223" spans="1:24" ht="12.75" customHeight="1" x14ac:dyDescent="0.2">
      <c r="A223" s="21"/>
      <c r="B223" s="22"/>
      <c r="C223" s="23"/>
      <c r="D223" s="20"/>
      <c r="E223" s="34" t="s">
        <v>38</v>
      </c>
      <c r="F223" s="38" t="s">
        <v>34</v>
      </c>
      <c r="G223" s="36">
        <f>(SUMIFS(G210:G214,$F210:$F214,$F223,$D210:$D214,"D"))</f>
        <v>0</v>
      </c>
      <c r="H223" s="36">
        <f>(SUMIFS(H210:H214,$F210:$F214,$F223,$D210:$D214,"D"))</f>
        <v>0</v>
      </c>
      <c r="I223" s="36"/>
      <c r="J223" s="36">
        <f>(SUMIFS(J210:J214,$F210:$F214,$F223,$D210:$D214,"D"))</f>
        <v>0</v>
      </c>
      <c r="K223" s="36">
        <f>(SUMIFS(K210:K214,$F210:$F214,$F223,$D210:$D214,"D"))</f>
        <v>0</v>
      </c>
      <c r="L223" s="3"/>
      <c r="M223" s="8"/>
      <c r="N223" s="4">
        <f>(SUMIFS(N210:N214,$F210:$F214,$F223,$D210:$D214,"D"))</f>
        <v>0</v>
      </c>
      <c r="O223" s="4">
        <f>(SUMIFS(O210:O214,$F210:$F214,$F223,$D210:$D214,"D"))</f>
        <v>0</v>
      </c>
      <c r="P223" s="3"/>
      <c r="Q223" s="8"/>
      <c r="R223" s="4">
        <f>(SUMIFS(R210:R214,$F210:$F214,$F223,$D210:$D214,"D"))</f>
        <v>0</v>
      </c>
      <c r="S223" s="4">
        <f>(SUMIFS(S210:S214,$F210:$F214,$F223,$D210:$D214,"D"))</f>
        <v>0</v>
      </c>
      <c r="T223" s="3"/>
      <c r="U223" s="8"/>
      <c r="V223" s="4">
        <f>(SUMIFS(V210:V214,$F210:$F214,$F223,$D210:$D214,"D"))</f>
        <v>0</v>
      </c>
      <c r="W223" s="4">
        <f>(SUMIFS(W210:W214,$F210:$F214,$F223,$D210:$D214,"D"))</f>
        <v>0</v>
      </c>
      <c r="X223" s="3"/>
    </row>
    <row r="224" spans="1:24" ht="12.75" customHeight="1" x14ac:dyDescent="0.2">
      <c r="A224" s="21"/>
      <c r="B224" s="22"/>
      <c r="C224" s="23"/>
      <c r="D224" s="20"/>
      <c r="E224" s="5" t="s">
        <v>40</v>
      </c>
      <c r="F224" s="7" t="s">
        <v>13</v>
      </c>
      <c r="G224" s="4">
        <f>(SUMIFS(G210:G214,$F210:$F214,$F224,$D210:$D214,"C"))</f>
        <v>0</v>
      </c>
      <c r="H224" s="4">
        <f>(SUMIFS(H210:H214,$F210:$F214,$F224,$D210:$D214,"C"))</f>
        <v>0</v>
      </c>
      <c r="I224" s="4"/>
      <c r="J224" s="4">
        <f>(SUMIFS(J210:J214,$F210:$F214,$F224,$D210:$D214,"C"))</f>
        <v>0</v>
      </c>
      <c r="K224" s="4">
        <f>(SUMIFS(K210:K214,$F210:$F214,$F224,$D210:$D214,"C"))</f>
        <v>0</v>
      </c>
      <c r="L224" s="3"/>
      <c r="M224" s="8"/>
      <c r="N224" s="4">
        <f>(SUMIFS(N210:N214,$F210:$F214,$F224,$D210:$D214,"C"))</f>
        <v>0</v>
      </c>
      <c r="O224" s="4">
        <f>(SUMIFS(O210:O214,$F210:$F214,$F224,$D210:$D214,"C"))</f>
        <v>0</v>
      </c>
      <c r="P224" s="3"/>
      <c r="Q224" s="8"/>
      <c r="R224" s="4">
        <f>(SUMIFS(R210:R214,$F210:$F214,$F224,$D210:$D214,"C"))</f>
        <v>0</v>
      </c>
      <c r="S224" s="4">
        <f>(SUMIFS(S210:S214,$F210:$F214,$F224,$D210:$D214,"C"))</f>
        <v>0</v>
      </c>
      <c r="T224" s="3"/>
      <c r="U224" s="8"/>
      <c r="V224" s="4">
        <f>(SUMIFS(V210:V214,$F210:$F214,$F224,$D210:$D214,"C"))</f>
        <v>0</v>
      </c>
      <c r="W224" s="4">
        <f>(SUMIFS(W210:W214,$F210:$F214,$F224,$D210:$D214,"C"))</f>
        <v>0</v>
      </c>
      <c r="X224" s="3"/>
    </row>
    <row r="225" spans="1:24" ht="12.75" customHeight="1" x14ac:dyDescent="0.2">
      <c r="A225" s="21"/>
      <c r="B225" s="22"/>
      <c r="C225" s="23"/>
      <c r="D225" s="20"/>
      <c r="E225" s="34" t="s">
        <v>41</v>
      </c>
      <c r="F225" s="38" t="s">
        <v>34</v>
      </c>
      <c r="G225" s="36">
        <f>(SUMIFS(G210:G214,$F210:$F214,$F225,$D210:$D214,"C"))</f>
        <v>0</v>
      </c>
      <c r="H225" s="36">
        <f>(SUMIFS(H210:H214,$F210:$F214,$F225,$D210:$D214,"C"))</f>
        <v>0</v>
      </c>
      <c r="I225" s="36"/>
      <c r="J225" s="36">
        <f>(SUMIFS(J210:J214,$F210:$F214,$F225,$D210:$D214,"C"))</f>
        <v>0</v>
      </c>
      <c r="K225" s="36">
        <f>(SUMIFS(K210:K214,$F210:$F214,$F225,$D210:$D214,"C"))</f>
        <v>0</v>
      </c>
      <c r="L225" s="3"/>
      <c r="M225" s="8"/>
      <c r="N225" s="4">
        <f>(SUMIFS(N210:N214,$F210:$F214,$F225,$D210:$D214,"C"))</f>
        <v>0</v>
      </c>
      <c r="O225" s="4">
        <f>(SUMIFS(O210:O214,$F210:$F214,$F225,$D210:$D214,"C"))</f>
        <v>0</v>
      </c>
      <c r="P225" s="3"/>
      <c r="Q225" s="8"/>
      <c r="R225" s="4">
        <f>(SUMIFS(R210:R214,$F210:$F214,$F225,$D210:$D214,"C"))</f>
        <v>0</v>
      </c>
      <c r="S225" s="4">
        <f>(SUMIFS(S210:S214,$F210:$F214,$F225,$D210:$D214,"C"))</f>
        <v>0</v>
      </c>
      <c r="T225" s="3"/>
      <c r="U225" s="8"/>
      <c r="V225" s="4">
        <f>(SUMIFS(V210:V214,$F210:$F214,$F225,$D210:$D214,"C"))</f>
        <v>0</v>
      </c>
      <c r="W225" s="4">
        <f>(SUMIFS(W210:W214,$F210:$F214,$F225,$D210:$D214,"C"))</f>
        <v>0</v>
      </c>
      <c r="X225" s="3"/>
    </row>
    <row r="226" spans="1:24" ht="12.75" customHeight="1" x14ac:dyDescent="0.2">
      <c r="A226" s="21"/>
      <c r="B226" s="22"/>
      <c r="C226" s="23"/>
      <c r="D226" s="20"/>
      <c r="E226" s="5" t="s">
        <v>44</v>
      </c>
      <c r="F226" s="7" t="s">
        <v>13</v>
      </c>
      <c r="G226" s="4">
        <f>(SUMIFS(G210:G214,$F210:$F214,$F226,$D210:$D214,"E"))</f>
        <v>0</v>
      </c>
      <c r="H226" s="4">
        <f>(SUMIFS(H210:H214,$F210:$F214,$F226,$D210:$D214,"E"))</f>
        <v>0</v>
      </c>
      <c r="I226" s="4"/>
      <c r="J226" s="4">
        <f>(SUMIFS(J210:J214,$F210:$F214,$F226,$D210:$D214,"E"))</f>
        <v>0</v>
      </c>
      <c r="K226" s="4">
        <f>(SUMIFS(K210:K214,$F210:$F214,$F226,$D210:$D214,"E"))</f>
        <v>0</v>
      </c>
      <c r="L226" s="3"/>
      <c r="M226" s="8"/>
      <c r="N226" s="4">
        <f>(SUMIFS(N210:N214,$F210:$F214,$F226,$D210:$D214,"E"))</f>
        <v>0</v>
      </c>
      <c r="O226" s="4">
        <f>(SUMIFS(O210:O214,$F210:$F214,$F226,$D210:$D214,"E"))</f>
        <v>0</v>
      </c>
      <c r="P226" s="3"/>
      <c r="Q226" s="8"/>
      <c r="R226" s="4">
        <f>(SUMIFS(R210:R214,$F210:$F214,$F226,$D210:$D214,"E"))</f>
        <v>0</v>
      </c>
      <c r="S226" s="4">
        <f>(SUMIFS(S210:S214,$F210:$F214,$F226,$D210:$D214,"E"))</f>
        <v>0</v>
      </c>
      <c r="T226" s="3"/>
      <c r="U226" s="8"/>
      <c r="V226" s="4">
        <f>(SUMIFS(V210:V214,$F210:$F214,$F226,$D210:$D214,"E"))</f>
        <v>0</v>
      </c>
      <c r="W226" s="4">
        <f>(SUMIFS(W210:W214,$F210:$F214,$F226,$D210:$D214,"E"))</f>
        <v>0</v>
      </c>
      <c r="X226" s="3"/>
    </row>
    <row r="227" spans="1:24" ht="12.75" customHeight="1" x14ac:dyDescent="0.2">
      <c r="A227" s="21"/>
      <c r="B227" s="22"/>
      <c r="C227" s="23"/>
      <c r="D227" s="20"/>
      <c r="E227" s="106" t="s">
        <v>45</v>
      </c>
      <c r="F227" s="105" t="s">
        <v>34</v>
      </c>
      <c r="G227" s="36">
        <f>(SUMIFS(G210:G214,$F210:$F214,$F227,$D210:$D214,"E"))</f>
        <v>0</v>
      </c>
      <c r="H227" s="36">
        <f>(SUMIFS(H210:H214,$F210:$F214,$F227,$D210:$D214,"E"))</f>
        <v>0</v>
      </c>
      <c r="I227" s="36"/>
      <c r="J227" s="36">
        <f>(SUMIFS(J210:J214,$F210:$F214,$F227,$D210:$D214,"E"))</f>
        <v>0</v>
      </c>
      <c r="K227" s="36">
        <f>(SUMIFS(K210:K214,$F210:$F214,$F227,$D210:$D214,"E"))</f>
        <v>0</v>
      </c>
      <c r="L227" s="3"/>
      <c r="M227" s="8"/>
      <c r="N227" s="36">
        <f>(SUMIFS(N210:N214,$F210:$F214,$F227,$D210:$D214,"E"))</f>
        <v>0</v>
      </c>
      <c r="O227" s="36">
        <f>(SUMIFS(O210:O214,$F210:$F214,$F227,$D210:$D214,"E"))</f>
        <v>0</v>
      </c>
      <c r="P227" s="3"/>
      <c r="Q227" s="8"/>
      <c r="R227" s="36">
        <f>(SUMIFS(R210:R214,$F210:$F214,$F227,$D210:$D214,"E"))</f>
        <v>0</v>
      </c>
      <c r="S227" s="36">
        <f>(SUMIFS(S210:S214,$F210:$F214,$F227,$D210:$D214,"E"))</f>
        <v>0</v>
      </c>
      <c r="T227" s="3"/>
      <c r="U227" s="8"/>
      <c r="V227" s="36">
        <f>(SUMIFS(V210:V214,$F210:$F214,$F227,$D210:$D214,"E"))</f>
        <v>0</v>
      </c>
      <c r="W227" s="36">
        <f>(SUMIFS(W210:W214,$F210:$F214,$F227,$D210:$D214,"E"))</f>
        <v>0</v>
      </c>
      <c r="X227" s="3"/>
    </row>
    <row r="228" spans="1:24" ht="12.75" customHeight="1" x14ac:dyDescent="0.2">
      <c r="E228" s="29" t="s">
        <v>15</v>
      </c>
      <c r="F228" s="30"/>
      <c r="G228" s="30">
        <f>IF(SUM(G218:G227)=SUM(G215),SUM(G218:G227),"Error")</f>
        <v>0</v>
      </c>
      <c r="H228" s="30">
        <f>IF(SUM(H218:H227)=SUM(H215),SUM(H218:H227),"Error")</f>
        <v>0</v>
      </c>
      <c r="I228" s="31"/>
      <c r="J228" s="30">
        <f>IF(SUM(J218:J227)=SUM(J215),SUM(J218:J227),"Error")</f>
        <v>0</v>
      </c>
      <c r="K228" s="30">
        <f>IF(SUM(K218:K227)=SUM(K215),SUM(K218:K227),"Error")</f>
        <v>0</v>
      </c>
      <c r="L228" s="3"/>
      <c r="M228" s="8"/>
      <c r="N228" s="30">
        <f>IF(SUM(N218:N227)=SUM(N215),SUM(N218:N227),"Error")</f>
        <v>0</v>
      </c>
      <c r="O228" s="30">
        <f>IF(SUM(O218:O227)=SUM(O215),SUM(O218:O227),"Error")</f>
        <v>0</v>
      </c>
      <c r="P228" s="3"/>
      <c r="Q228" s="8"/>
      <c r="R228" s="30">
        <f>IF(SUM(R218:R227)=SUM(R215),SUM(R218:R227),"Error")</f>
        <v>0</v>
      </c>
      <c r="S228" s="30">
        <f>IF(SUM(S218:S227)=SUM(S215),SUM(S218:S227),"Error")</f>
        <v>0</v>
      </c>
      <c r="T228" s="3"/>
      <c r="U228" s="8"/>
      <c r="V228" s="30">
        <f>IF(SUM(V218:V227)=SUM(V215),SUM(V218:V227),"Error")</f>
        <v>0</v>
      </c>
      <c r="W228" s="30">
        <f>IF(SUM(W218:W227)=SUM(W215),SUM(W218:W227),"Error")</f>
        <v>0</v>
      </c>
      <c r="X228" s="3"/>
    </row>
    <row r="229" spans="1:24" ht="12.75" customHeight="1" x14ac:dyDescent="0.2">
      <c r="E229" s="16"/>
      <c r="F229" s="7"/>
      <c r="G229" s="4"/>
      <c r="H229" s="4"/>
      <c r="I229" s="4"/>
      <c r="J229" s="4"/>
      <c r="K229" s="4"/>
      <c r="L229" s="3"/>
      <c r="M229" s="8"/>
      <c r="N229" s="4"/>
      <c r="O229" s="4"/>
      <c r="P229" s="3"/>
      <c r="Q229" s="8"/>
      <c r="R229" s="4"/>
      <c r="S229" s="4"/>
      <c r="T229" s="3"/>
      <c r="U229" s="8"/>
      <c r="V229" s="4"/>
      <c r="W229" s="4"/>
      <c r="X229" s="3"/>
    </row>
    <row r="230" spans="1:24" ht="12.75" customHeight="1" x14ac:dyDescent="0.2">
      <c r="E230" s="5" t="s">
        <v>31</v>
      </c>
      <c r="F230" s="2" t="s">
        <v>13</v>
      </c>
      <c r="G230" s="4">
        <f>SUMIF($F218:$F227,$F230,G218:G227)</f>
        <v>0</v>
      </c>
      <c r="H230" s="4">
        <f>SUMIF($F218:$F227,$F230,H218:H227)</f>
        <v>0</v>
      </c>
      <c r="I230" s="4"/>
      <c r="J230" s="4">
        <f>SUMIF($F218:$F227,$F230,J218:J227)</f>
        <v>0</v>
      </c>
      <c r="K230" s="4">
        <f>SUMIF($F218:$F227,$F230,K218:K227)</f>
        <v>0</v>
      </c>
      <c r="L230" s="3"/>
      <c r="M230" s="8"/>
      <c r="N230" s="4">
        <f>SUMIF($F218:$F227,$F230,N218:N227)</f>
        <v>0</v>
      </c>
      <c r="O230" s="4">
        <f>SUMIF($F218:$F227,$F230,O218:O227)</f>
        <v>0</v>
      </c>
      <c r="P230" s="3"/>
      <c r="Q230" s="8"/>
      <c r="R230" s="4">
        <f>SUMIF($F218:$F227,$F230,R218:R227)</f>
        <v>0</v>
      </c>
      <c r="S230" s="4">
        <f>SUMIF($F218:$F227,$F230,S218:S227)</f>
        <v>0</v>
      </c>
      <c r="T230" s="3"/>
      <c r="U230" s="8"/>
      <c r="V230" s="4">
        <f>SUMIF($F218:$F227,$F230,V218:V227)</f>
        <v>0</v>
      </c>
      <c r="W230" s="4">
        <v>0</v>
      </c>
      <c r="X230" s="3"/>
    </row>
    <row r="231" spans="1:24" ht="12.75" customHeight="1" x14ac:dyDescent="0.2">
      <c r="E231" s="34" t="s">
        <v>33</v>
      </c>
      <c r="F231" s="35" t="s">
        <v>34</v>
      </c>
      <c r="G231" s="42">
        <f>SUMIF($F218:$F227,$F231,G218:G227)</f>
        <v>0</v>
      </c>
      <c r="H231" s="36">
        <f>SUMIF($F218:$F227,$F231,H218:H227)</f>
        <v>0</v>
      </c>
      <c r="I231" s="37"/>
      <c r="J231" s="36">
        <f>SUMIF($F218:$F227,$F231,J218:J227)</f>
        <v>0</v>
      </c>
      <c r="K231" s="36">
        <f>SUMIF($F218:$F227,$F231,K218:K227)</f>
        <v>0</v>
      </c>
      <c r="M231" s="8"/>
      <c r="N231" s="36">
        <f>SUMIF($F218:$F227,$F231,N218:N227)</f>
        <v>0</v>
      </c>
      <c r="O231" s="36">
        <f>SUMIF($F218:$F227,$F231,O218:O227)</f>
        <v>0</v>
      </c>
      <c r="Q231" s="8"/>
      <c r="R231" s="4">
        <f>SUMIF($F218:$F227,$F231,R218:R227)</f>
        <v>0</v>
      </c>
      <c r="S231" s="4">
        <f>SUMIF($F218:$F227,$F231,S218:S227)</f>
        <v>0</v>
      </c>
      <c r="U231" s="8"/>
      <c r="V231" s="4">
        <f>SUMIF($F218:$F227,$F231,V218:V227)</f>
        <v>0</v>
      </c>
      <c r="W231" s="4">
        <f>SUMIF($F218:$F227,$F231,W218:W227)</f>
        <v>0</v>
      </c>
    </row>
    <row r="232" spans="1:24" ht="12.75" customHeight="1" x14ac:dyDescent="0.2">
      <c r="E232" s="29" t="s">
        <v>54</v>
      </c>
      <c r="F232" s="32"/>
      <c r="G232" s="33">
        <f>IF(SUM(G228)=SUM(G215),SUM(G230:G231),"Error")</f>
        <v>0</v>
      </c>
      <c r="H232" s="33">
        <f>IF(SUM(H228)=SUM(H215),SUM(H230:H231),"Error")</f>
        <v>0</v>
      </c>
      <c r="I232" s="19"/>
      <c r="J232" s="33">
        <f>IF(SUM(J228)=SUM(J215),SUM(J230:J231),"Error")</f>
        <v>0</v>
      </c>
      <c r="K232" s="33">
        <f>IF(SUM(K228)=SUM(K215),SUM(K230:K231),"Error")</f>
        <v>0</v>
      </c>
      <c r="N232" s="33">
        <f>IF(SUM(N228)=SUM(N215),SUM(N230:N231),"Error")</f>
        <v>0</v>
      </c>
      <c r="O232" s="33">
        <f>IF(SUM(O228)=SUM(O215),SUM(O230:O231),"Error")</f>
        <v>0</v>
      </c>
      <c r="R232" s="33">
        <f>IF(SUM(R228)=SUM(R215),SUM(R230:R231),"Error")</f>
        <v>0</v>
      </c>
      <c r="S232" s="33">
        <f>IF(SUM(S228)=SUM(S215),SUM(S230:S231),"Error")</f>
        <v>0</v>
      </c>
      <c r="V232" s="33">
        <f>IF(SUM(V228)=SUM(V215),SUM(V230:V231),"Error")</f>
        <v>0</v>
      </c>
      <c r="W232" s="33">
        <f>IF(SUM(W228)=SUM(W215),SUM(W230:W231),"Error")</f>
        <v>0</v>
      </c>
    </row>
    <row r="233" spans="1:24" ht="12.75" customHeight="1" x14ac:dyDescent="0.2">
      <c r="E233" s="16"/>
      <c r="F233" s="17"/>
      <c r="G233" s="18"/>
      <c r="H233" s="18"/>
      <c r="I233" s="19"/>
      <c r="J233" s="18"/>
      <c r="K233" s="18"/>
      <c r="N233" s="18"/>
      <c r="O233" s="18"/>
      <c r="R233" s="18"/>
      <c r="S233" s="18"/>
      <c r="V233" s="13"/>
      <c r="W233" s="13"/>
    </row>
    <row r="234" spans="1:24" s="60" customFormat="1" ht="12.75" customHeight="1" x14ac:dyDescent="0.2">
      <c r="A234" s="119" t="s">
        <v>59</v>
      </c>
      <c r="B234" s="120"/>
      <c r="C234" s="120"/>
      <c r="D234" s="120"/>
      <c r="E234" s="120"/>
      <c r="F234" s="120"/>
      <c r="G234" s="120"/>
      <c r="H234" s="121"/>
      <c r="I234" s="71"/>
      <c r="J234" s="114" t="s">
        <v>2</v>
      </c>
      <c r="K234" s="115"/>
      <c r="L234" s="116"/>
      <c r="M234" s="67"/>
      <c r="N234" s="114" t="s">
        <v>3</v>
      </c>
      <c r="O234" s="115"/>
      <c r="P234" s="116"/>
      <c r="Q234" s="67"/>
      <c r="R234" s="114" t="s">
        <v>4</v>
      </c>
      <c r="S234" s="115"/>
      <c r="T234" s="116"/>
      <c r="U234" s="67"/>
      <c r="V234" s="114" t="s">
        <v>5</v>
      </c>
      <c r="W234" s="115"/>
      <c r="X234" s="116"/>
    </row>
    <row r="235" spans="1:24" ht="27.2" x14ac:dyDescent="0.25">
      <c r="A235" s="92"/>
      <c r="B235" s="92"/>
      <c r="C235" s="92"/>
      <c r="D235" s="103" t="s">
        <v>22</v>
      </c>
      <c r="E235" s="85" t="s">
        <v>21</v>
      </c>
      <c r="F235" s="83" t="s">
        <v>8</v>
      </c>
      <c r="G235" s="83" t="str">
        <f>$G$8</f>
        <v>FY 26</v>
      </c>
      <c r="H235" s="84" t="str">
        <f>$H$8</f>
        <v>FY 27</v>
      </c>
      <c r="J235" s="83" t="str">
        <f>$G$8</f>
        <v>FY 26</v>
      </c>
      <c r="K235" s="84" t="str">
        <f>$H$8</f>
        <v>FY 27</v>
      </c>
      <c r="L235" s="85" t="s">
        <v>9</v>
      </c>
      <c r="M235" s="86"/>
      <c r="N235" s="83" t="str">
        <f>$G$8</f>
        <v>FY 26</v>
      </c>
      <c r="O235" s="84" t="str">
        <f>$H$8</f>
        <v>FY 27</v>
      </c>
      <c r="P235" s="85" t="s">
        <v>9</v>
      </c>
      <c r="Q235" s="86"/>
      <c r="R235" s="83" t="str">
        <f>$G$8</f>
        <v>FY 26</v>
      </c>
      <c r="S235" s="84" t="str">
        <f>$H$8</f>
        <v>FY 27</v>
      </c>
      <c r="T235" s="85" t="s">
        <v>9</v>
      </c>
      <c r="U235" s="86"/>
      <c r="V235" s="83" t="str">
        <f>$G$8</f>
        <v>FY 26</v>
      </c>
      <c r="W235" s="84" t="str">
        <f>$H$8</f>
        <v>FY 27</v>
      </c>
      <c r="X235" s="85" t="s">
        <v>9</v>
      </c>
    </row>
    <row r="236" spans="1:24" ht="5.0999999999999996" customHeight="1" x14ac:dyDescent="0.25">
      <c r="A236" s="88"/>
      <c r="B236" s="88"/>
      <c r="C236" s="88"/>
      <c r="D236" s="88"/>
      <c r="E236" s="89"/>
      <c r="F236" s="89"/>
      <c r="G236" s="89"/>
      <c r="H236" s="90"/>
      <c r="J236" s="89"/>
      <c r="K236" s="90"/>
      <c r="L236" s="91"/>
      <c r="M236" s="86"/>
      <c r="N236" s="89"/>
      <c r="O236" s="90"/>
      <c r="P236" s="91"/>
      <c r="Q236" s="86"/>
      <c r="R236" s="89"/>
      <c r="S236" s="90"/>
      <c r="T236" s="91"/>
      <c r="U236" s="86"/>
      <c r="V236" s="89"/>
      <c r="W236" s="90"/>
      <c r="X236" s="91"/>
    </row>
    <row r="237" spans="1:24" s="60" customFormat="1" ht="12.9" x14ac:dyDescent="0.2">
      <c r="A237" s="76"/>
      <c r="B237" s="76"/>
      <c r="C237" s="76"/>
      <c r="D237" s="68"/>
      <c r="E237" s="73"/>
      <c r="F237" s="68"/>
      <c r="G237" s="70"/>
      <c r="H237" s="70"/>
      <c r="I237" s="75"/>
      <c r="J237" s="70"/>
      <c r="K237" s="70"/>
      <c r="L237" s="70"/>
      <c r="M237" s="74"/>
      <c r="N237" s="70"/>
      <c r="O237" s="70"/>
      <c r="P237" s="70"/>
      <c r="Q237" s="74"/>
      <c r="R237" s="70"/>
      <c r="S237" s="70"/>
      <c r="T237" s="70"/>
      <c r="U237" s="74"/>
      <c r="V237" s="70"/>
      <c r="W237" s="70"/>
      <c r="X237" s="70"/>
    </row>
    <row r="238" spans="1:24" s="60" customFormat="1" ht="12.9" x14ac:dyDescent="0.2">
      <c r="A238" s="76"/>
      <c r="B238" s="76"/>
      <c r="C238" s="76"/>
      <c r="D238" s="68"/>
      <c r="E238" s="73"/>
      <c r="F238" s="68"/>
      <c r="G238" s="70"/>
      <c r="H238" s="70"/>
      <c r="I238" s="75"/>
      <c r="J238" s="70"/>
      <c r="K238" s="70"/>
      <c r="L238" s="70"/>
      <c r="M238" s="74"/>
      <c r="N238" s="70"/>
      <c r="O238" s="70"/>
      <c r="P238" s="70"/>
      <c r="Q238" s="74"/>
      <c r="R238" s="70"/>
      <c r="S238" s="70"/>
      <c r="T238" s="70"/>
      <c r="U238" s="74"/>
      <c r="V238" s="70"/>
      <c r="W238" s="70"/>
      <c r="X238" s="70"/>
    </row>
    <row r="239" spans="1:24" s="60" customFormat="1" ht="12.9" x14ac:dyDescent="0.2">
      <c r="A239" s="76"/>
      <c r="B239" s="76"/>
      <c r="C239" s="76"/>
      <c r="D239" s="68"/>
      <c r="E239" s="73"/>
      <c r="F239" s="68"/>
      <c r="G239" s="70"/>
      <c r="H239" s="70"/>
      <c r="I239" s="75"/>
      <c r="J239" s="70"/>
      <c r="K239" s="70"/>
      <c r="L239" s="70"/>
      <c r="M239" s="74"/>
      <c r="N239" s="70"/>
      <c r="O239" s="70"/>
      <c r="P239" s="70"/>
      <c r="Q239" s="74"/>
      <c r="R239" s="70"/>
      <c r="S239" s="70"/>
      <c r="T239" s="70"/>
      <c r="U239" s="74"/>
      <c r="V239" s="70"/>
      <c r="W239" s="70"/>
      <c r="X239" s="70"/>
    </row>
    <row r="240" spans="1:24" ht="5.0999999999999996" customHeight="1" thickBot="1" x14ac:dyDescent="0.3">
      <c r="A240" s="87"/>
      <c r="B240" s="87"/>
      <c r="C240" s="87"/>
      <c r="D240" s="88"/>
      <c r="E240" s="89"/>
      <c r="F240" s="89"/>
      <c r="G240" s="89"/>
      <c r="H240" s="90"/>
      <c r="J240" s="89"/>
      <c r="K240" s="90"/>
      <c r="L240" s="91"/>
      <c r="M240" s="86"/>
      <c r="N240" s="89"/>
      <c r="O240" s="90"/>
      <c r="P240" s="91"/>
      <c r="Q240" s="86"/>
      <c r="R240" s="89"/>
      <c r="S240" s="90"/>
      <c r="T240" s="91"/>
      <c r="U240" s="86"/>
      <c r="V240" s="89"/>
      <c r="W240" s="90"/>
      <c r="X240" s="91"/>
    </row>
    <row r="241" spans="1:24" ht="12.75" customHeight="1" thickTop="1" thickBot="1" x14ac:dyDescent="0.25">
      <c r="A241" s="3"/>
      <c r="B241" s="3"/>
      <c r="C241" s="5"/>
      <c r="D241" s="112" t="s">
        <v>56</v>
      </c>
      <c r="E241" s="112"/>
      <c r="F241" s="7"/>
      <c r="G241" s="9">
        <f>SUM(G236:G240)</f>
        <v>0</v>
      </c>
      <c r="H241" s="9">
        <f>SUM(H236:H240)</f>
        <v>0</v>
      </c>
      <c r="I241" s="4"/>
      <c r="J241" s="9">
        <f>SUM(J236:J240)</f>
        <v>0</v>
      </c>
      <c r="K241" s="9">
        <f>SUM(K236:K240)</f>
        <v>0</v>
      </c>
      <c r="L241" s="3"/>
      <c r="M241" s="8"/>
      <c r="N241" s="9">
        <f>SUM(N236:N240)</f>
        <v>0</v>
      </c>
      <c r="O241" s="9">
        <f>SUM(O236:O240)</f>
        <v>0</v>
      </c>
      <c r="P241" s="3"/>
      <c r="Q241" s="8"/>
      <c r="R241" s="9">
        <f>SUM(R236:R240)</f>
        <v>0</v>
      </c>
      <c r="S241" s="9">
        <f>SUM(S236:S240)</f>
        <v>0</v>
      </c>
      <c r="T241" s="3"/>
      <c r="U241" s="8"/>
      <c r="V241" s="9">
        <f>SUM(V236:V240)</f>
        <v>0</v>
      </c>
      <c r="W241" s="9">
        <f>SUM(W236:W240)</f>
        <v>0</v>
      </c>
      <c r="X241" s="3"/>
    </row>
    <row r="242" spans="1:24" ht="12.75" customHeight="1" thickTop="1" x14ac:dyDescent="0.2">
      <c r="A242" s="48" t="s">
        <v>22</v>
      </c>
      <c r="B242" s="49"/>
      <c r="C242" s="49"/>
      <c r="D242" s="50"/>
      <c r="E242" s="6" t="s">
        <v>39</v>
      </c>
      <c r="F242" s="7"/>
      <c r="G242" s="4"/>
      <c r="H242" s="4"/>
      <c r="I242" s="4"/>
      <c r="J242" s="4"/>
      <c r="K242" s="4"/>
      <c r="L242" s="3"/>
      <c r="M242" s="8"/>
      <c r="N242" s="4"/>
      <c r="O242" s="4"/>
      <c r="P242" s="3"/>
      <c r="Q242" s="8"/>
      <c r="R242" s="4"/>
      <c r="S242" s="4"/>
      <c r="T242" s="3"/>
      <c r="U242" s="8"/>
      <c r="V242" s="4"/>
      <c r="W242" s="4"/>
      <c r="X242" s="3"/>
    </row>
    <row r="243" spans="1:24" ht="12.75" customHeight="1" x14ac:dyDescent="0.2">
      <c r="A243" s="51" t="s">
        <v>23</v>
      </c>
      <c r="B243" s="22" t="s">
        <v>25</v>
      </c>
      <c r="C243" s="23"/>
      <c r="D243" s="52"/>
      <c r="E243" s="6"/>
      <c r="F243" s="7"/>
      <c r="G243" s="4"/>
      <c r="H243" s="4"/>
      <c r="I243" s="4"/>
      <c r="J243" s="4"/>
      <c r="K243" s="4"/>
      <c r="L243" s="3"/>
      <c r="M243" s="8"/>
      <c r="N243" s="4"/>
      <c r="O243" s="4"/>
      <c r="P243" s="3"/>
      <c r="Q243" s="8"/>
      <c r="R243" s="4"/>
      <c r="S243" s="4"/>
      <c r="T243" s="3"/>
      <c r="U243" s="8"/>
      <c r="V243" s="4"/>
      <c r="W243" s="4"/>
      <c r="X243" s="3"/>
    </row>
    <row r="244" spans="1:24" ht="12.75" customHeight="1" x14ac:dyDescent="0.2">
      <c r="A244" s="51" t="s">
        <v>24</v>
      </c>
      <c r="B244" s="22" t="s">
        <v>26</v>
      </c>
      <c r="C244" s="23"/>
      <c r="D244" s="52"/>
      <c r="E244" s="5" t="s">
        <v>35</v>
      </c>
      <c r="F244" s="7" t="s">
        <v>13</v>
      </c>
      <c r="G244" s="4">
        <f>(SUMIFS(G236:G240,$F236:$F240,$F244,$D236:$D240,"P"))</f>
        <v>0</v>
      </c>
      <c r="H244" s="4">
        <f>(SUMIFS(H236:H240,$F236:$F240,$F244,$D236:$D240,"P"))</f>
        <v>0</v>
      </c>
      <c r="I244" s="4"/>
      <c r="J244" s="4">
        <f>(SUMIFS(J236:J240,$F236:$F240,$F244,$D236:$D240,"P"))</f>
        <v>0</v>
      </c>
      <c r="K244" s="4">
        <f>(SUMIFS(K236:K240,$F236:$F240,$F244,$D236:$D240,"P"))</f>
        <v>0</v>
      </c>
      <c r="L244" s="3"/>
      <c r="M244" s="8"/>
      <c r="N244" s="4">
        <f>(SUMIFS(N236:N240,$F236:$F240,$F244,$D236:$D240,"P"))</f>
        <v>0</v>
      </c>
      <c r="O244" s="4">
        <f>(SUMIFS(O236:O240,$F236:$F240,$F244,$D236:$D240,"P"))</f>
        <v>0</v>
      </c>
      <c r="P244" s="3"/>
      <c r="Q244" s="8"/>
      <c r="R244" s="4">
        <f>(SUMIFS(R236:R240,$F236:$F240,$F244,$D236:$D240,"P"))</f>
        <v>0</v>
      </c>
      <c r="S244" s="4">
        <f>(SUMIFS(S236:S240,$F236:$F240,$F244,$D236:$D240,"P"))</f>
        <v>0</v>
      </c>
      <c r="T244" s="3"/>
      <c r="U244" s="8"/>
      <c r="V244" s="4">
        <f>(SUMIFS(V236:V240,$F236:$F240,$F244,$D236:$D240,"P"))</f>
        <v>0</v>
      </c>
      <c r="W244" s="4">
        <f>(SUMIFS(W236:W240,$F236:$F240,$F244,$D236:$D240,"P"))</f>
        <v>0</v>
      </c>
      <c r="X244" s="3"/>
    </row>
    <row r="245" spans="1:24" ht="12.75" customHeight="1" x14ac:dyDescent="0.2">
      <c r="A245" s="51" t="s">
        <v>13</v>
      </c>
      <c r="B245" s="22" t="s">
        <v>27</v>
      </c>
      <c r="C245" s="23"/>
      <c r="D245" s="52"/>
      <c r="E245" s="34" t="s">
        <v>36</v>
      </c>
      <c r="F245" s="38" t="s">
        <v>34</v>
      </c>
      <c r="G245" s="36">
        <f>(SUMIFS(G236:G240,$F236:$F240,$F245,$D236:$D240,"P"))</f>
        <v>0</v>
      </c>
      <c r="H245" s="36">
        <f>(SUMIFS(H236:H240,$F236:$F240,$F245,$D236:$D240,"P"))</f>
        <v>0</v>
      </c>
      <c r="I245" s="36"/>
      <c r="J245" s="36">
        <f>(SUMIFS(J236:J240,$F236:$F240,$F245,$D236:$D240,"P"))</f>
        <v>0</v>
      </c>
      <c r="K245" s="36">
        <f>(SUMIFS(K236:K240,$F236:$F240,$F245,$D236:$D240,"P"))</f>
        <v>0</v>
      </c>
      <c r="L245" s="3"/>
      <c r="M245" s="8"/>
      <c r="N245" s="4">
        <f>(SUMIFS(N236:N240,$F236:$F240,$F245,$D236:$D240,"P"))</f>
        <v>0</v>
      </c>
      <c r="O245" s="4">
        <f>(SUMIFS(O236:O240,$F236:$F240,$F245,$D236:$D240,"P"))</f>
        <v>0</v>
      </c>
      <c r="P245" s="3"/>
      <c r="Q245" s="8"/>
      <c r="R245" s="4">
        <f>(SUMIFS(R236:R240,$F236:$F240,$F245,$D236:$D240,"P"))</f>
        <v>0</v>
      </c>
      <c r="S245" s="4">
        <f>(SUMIFS(S236:S240,$F236:$F240,$F245,$D236:$D240,"P"))</f>
        <v>0</v>
      </c>
      <c r="T245" s="3"/>
      <c r="U245" s="8"/>
      <c r="V245" s="4">
        <f>(SUMIFS(V236:V240,$F236:$F240,$F245,$D236:$D240,"P"))</f>
        <v>0</v>
      </c>
      <c r="W245" s="4">
        <f>(SUMIFS(W236:W240,$F236:$F240,$F245,$D236:$D240,"P"))</f>
        <v>0</v>
      </c>
      <c r="X245" s="3"/>
    </row>
    <row r="246" spans="1:24" ht="12.75" customHeight="1" x14ac:dyDescent="0.2">
      <c r="A246" s="51" t="s">
        <v>12</v>
      </c>
      <c r="B246" s="22" t="s">
        <v>28</v>
      </c>
      <c r="C246" s="23"/>
      <c r="D246" s="52"/>
      <c r="E246" s="5" t="s">
        <v>42</v>
      </c>
      <c r="F246" s="7" t="s">
        <v>13</v>
      </c>
      <c r="G246" s="4">
        <f>(SUMIFS(G236:G240,$F236:$F240,$F246,$D236:$D240,"L"))</f>
        <v>0</v>
      </c>
      <c r="H246" s="4">
        <f>(SUMIFS(H236:H240,$F236:$F240,$F246,$D236:$D240,"L"))</f>
        <v>0</v>
      </c>
      <c r="I246" s="4"/>
      <c r="J246" s="4">
        <f>(SUMIFS(J236:J240,$F236:$F240,$F246,$D236:$D240,"L"))</f>
        <v>0</v>
      </c>
      <c r="K246" s="4">
        <f>(SUMIFS(K236:K240,$F236:$F240,$F246,$D236:$D240,"L"))</f>
        <v>0</v>
      </c>
      <c r="L246" s="3"/>
      <c r="M246" s="8"/>
      <c r="N246" s="4">
        <f>(SUMIFS(N236:N240,$F236:$F240,$F246,$D236:$D240,"L"))</f>
        <v>0</v>
      </c>
      <c r="O246" s="4">
        <f>(SUMIFS(O236:O240,$F236:$F240,$F246,$D236:$D240,"L"))</f>
        <v>0</v>
      </c>
      <c r="P246" s="3"/>
      <c r="Q246" s="8"/>
      <c r="R246" s="4">
        <f>(SUMIFS(R236:R240,$F236:$F240,$F246,$D236:$D240,"L"))</f>
        <v>0</v>
      </c>
      <c r="S246" s="4">
        <f>(SUMIFS(S236:S240,$F236:$F240,$F246,$D236:$D240,"L"))</f>
        <v>0</v>
      </c>
      <c r="T246" s="3"/>
      <c r="U246" s="8"/>
      <c r="V246" s="4">
        <f>(SUMIFS(V236:V240,$F236:$F240,$F246,$D236:$D240,"L"))</f>
        <v>0</v>
      </c>
      <c r="W246" s="4">
        <f>(SUMIFS(W236:W240,$F236:$F240,$F246,$D236:$D240,"L"))</f>
        <v>0</v>
      </c>
      <c r="X246" s="3"/>
    </row>
    <row r="247" spans="1:24" ht="12.75" customHeight="1" x14ac:dyDescent="0.2">
      <c r="A247" s="53" t="s">
        <v>14</v>
      </c>
      <c r="B247" s="108" t="s">
        <v>29</v>
      </c>
      <c r="C247" s="107"/>
      <c r="D247" s="56"/>
      <c r="E247" s="34" t="s">
        <v>43</v>
      </c>
      <c r="F247" s="38" t="s">
        <v>34</v>
      </c>
      <c r="G247" s="36">
        <f>(SUMIFS(G236:G240,$F236:$F240,$F247,$D236:$D240,"L"))</f>
        <v>0</v>
      </c>
      <c r="H247" s="36">
        <f>(SUMIFS(H236:H240,$F236:$F240,$F247,$D236:$D240,"L"))</f>
        <v>0</v>
      </c>
      <c r="I247" s="36"/>
      <c r="J247" s="36">
        <f>(SUMIFS(J236:J240,$F236:$F240,$F247,$D236:$D240,"L"))</f>
        <v>0</v>
      </c>
      <c r="K247" s="36">
        <f>(SUMIFS(K236:K240,$F236:$F240,$F247,$D236:$D240,"L"))</f>
        <v>0</v>
      </c>
      <c r="L247" s="3"/>
      <c r="M247" s="8"/>
      <c r="N247" s="4">
        <f>(SUMIFS(N236:N240,$F236:$F240,$F247,$D236:$D240,"L"))</f>
        <v>0</v>
      </c>
      <c r="O247" s="4">
        <f>(SUMIFS(O236:O240,$F236:$F240,$F247,$D236:$D240,"L"))</f>
        <v>0</v>
      </c>
      <c r="P247" s="3"/>
      <c r="Q247" s="8"/>
      <c r="R247" s="4">
        <f>(SUMIFS(R236:R240,$F236:$F240,$F247,$D236:$D240,"L"))</f>
        <v>0</v>
      </c>
      <c r="S247" s="4">
        <f>(SUMIFS(S236:S240,$F236:$F240,$F247,$D236:$D240,"L"))</f>
        <v>0</v>
      </c>
      <c r="T247" s="3"/>
      <c r="U247" s="8"/>
      <c r="V247" s="4">
        <f>(SUMIFS(V236:V240,$F236:$F240,$F247,$D236:$D240,"L"))</f>
        <v>0</v>
      </c>
      <c r="W247" s="4">
        <f>(SUMIFS(W236:W240,$F236:$F240,$F247,$D236:$D240,"L"))</f>
        <v>0</v>
      </c>
      <c r="X247" s="3"/>
    </row>
    <row r="248" spans="1:24" ht="12.75" customHeight="1" x14ac:dyDescent="0.2">
      <c r="A248" s="21"/>
      <c r="B248" s="22"/>
      <c r="C248" s="23"/>
      <c r="D248" s="20"/>
      <c r="E248" s="5" t="s">
        <v>37</v>
      </c>
      <c r="F248" s="7" t="s">
        <v>13</v>
      </c>
      <c r="G248" s="4">
        <f>(SUMIFS(G236:G240,$F236:$F240,$F248,$D236:$D240,"D"))</f>
        <v>0</v>
      </c>
      <c r="H248" s="4">
        <f>(SUMIFS(H236:H240,$F236:$F240,$F248,$D236:$D240,"D"))</f>
        <v>0</v>
      </c>
      <c r="I248" s="4"/>
      <c r="J248" s="4">
        <f>(SUMIFS(J236:J240,$F236:$F240,$F248,$D236:$D240,"D"))</f>
        <v>0</v>
      </c>
      <c r="K248" s="4">
        <f>(SUMIFS(K236:K240,$F236:$F240,$F248,$D236:$D240,"D"))</f>
        <v>0</v>
      </c>
      <c r="L248" s="3"/>
      <c r="M248" s="8"/>
      <c r="N248" s="4">
        <f>(SUMIFS(N236:N240,$F236:$F240,$F248,$D236:$D240,"D"))</f>
        <v>0</v>
      </c>
      <c r="O248" s="4">
        <f>(SUMIFS(O236:O240,$F236:$F240,$F248,$D236:$D240,"D"))</f>
        <v>0</v>
      </c>
      <c r="P248" s="3"/>
      <c r="Q248" s="8"/>
      <c r="R248" s="4">
        <f>(SUMIFS(R236:R240,$F236:$F240,$F248,$D236:$D240,"D"))</f>
        <v>0</v>
      </c>
      <c r="S248" s="4">
        <f>(SUMIFS(S236:S240,$F236:$F240,$F248,$D236:$D240,"D"))</f>
        <v>0</v>
      </c>
      <c r="T248" s="3"/>
      <c r="U248" s="8"/>
      <c r="V248" s="4">
        <f>(SUMIFS(V236:V240,$F236:$F240,$F248,$D236:$D240,"D"))</f>
        <v>0</v>
      </c>
      <c r="W248" s="4">
        <f>(SUMIFS(W236:W240,$F236:$F240,$F248,$D236:$D240,"D"))</f>
        <v>0</v>
      </c>
      <c r="X248" s="3"/>
    </row>
    <row r="249" spans="1:24" ht="12.75" customHeight="1" x14ac:dyDescent="0.2">
      <c r="A249" s="21"/>
      <c r="B249" s="22"/>
      <c r="C249" s="23"/>
      <c r="D249" s="20"/>
      <c r="E249" s="34" t="s">
        <v>38</v>
      </c>
      <c r="F249" s="38" t="s">
        <v>34</v>
      </c>
      <c r="G249" s="36">
        <f>(SUMIFS(G236:G240,$F236:$F240,$F249,$D236:$D240,"D"))</f>
        <v>0</v>
      </c>
      <c r="H249" s="36">
        <f>(SUMIFS(H236:H240,$F236:$F240,$F249,$D236:$D240,"D"))</f>
        <v>0</v>
      </c>
      <c r="I249" s="36"/>
      <c r="J249" s="36">
        <f>(SUMIFS(J236:J240,$F236:$F240,$F249,$D236:$D240,"D"))</f>
        <v>0</v>
      </c>
      <c r="K249" s="36">
        <f>(SUMIFS(K236:K240,$F236:$F240,$F249,$D236:$D240,"D"))</f>
        <v>0</v>
      </c>
      <c r="L249" s="3"/>
      <c r="M249" s="8"/>
      <c r="N249" s="4">
        <f>(SUMIFS(N236:N240,$F236:$F240,$F249,$D236:$D240,"D"))</f>
        <v>0</v>
      </c>
      <c r="O249" s="4">
        <f>(SUMIFS(O236:O240,$F236:$F240,$F249,$D236:$D240,"D"))</f>
        <v>0</v>
      </c>
      <c r="P249" s="3"/>
      <c r="Q249" s="8"/>
      <c r="R249" s="4">
        <f>(SUMIFS(R236:R240,$F236:$F240,$F249,$D236:$D240,"D"))</f>
        <v>0</v>
      </c>
      <c r="S249" s="4">
        <f>(SUMIFS(S236:S240,$F236:$F240,$F249,$D236:$D240,"D"))</f>
        <v>0</v>
      </c>
      <c r="T249" s="3"/>
      <c r="U249" s="8"/>
      <c r="V249" s="4">
        <f>(SUMIFS(V236:V240,$F236:$F240,$F249,$D236:$D240,"D"))</f>
        <v>0</v>
      </c>
      <c r="W249" s="4">
        <f>(SUMIFS(W236:W240,$F236:$F240,$F249,$D236:$D240,"D"))</f>
        <v>0</v>
      </c>
      <c r="X249" s="3"/>
    </row>
    <row r="250" spans="1:24" ht="12.75" customHeight="1" x14ac:dyDescent="0.2">
      <c r="A250" s="21"/>
      <c r="B250" s="22"/>
      <c r="C250" s="23"/>
      <c r="D250" s="20"/>
      <c r="E250" s="5" t="s">
        <v>40</v>
      </c>
      <c r="F250" s="7" t="s">
        <v>13</v>
      </c>
      <c r="G250" s="4">
        <f>(SUMIFS(G236:G240,$F236:$F240,$F250,$D236:$D240,"C"))</f>
        <v>0</v>
      </c>
      <c r="H250" s="4">
        <f>(SUMIFS(H236:H240,$F236:$F240,$F250,$D236:$D240,"C"))</f>
        <v>0</v>
      </c>
      <c r="I250" s="4"/>
      <c r="J250" s="4">
        <f>(SUMIFS(J236:J240,$F236:$F240,$F250,$D236:$D240,"C"))</f>
        <v>0</v>
      </c>
      <c r="K250" s="4">
        <f>(SUMIFS(K236:K240,$F236:$F240,$F250,$D236:$D240,"C"))</f>
        <v>0</v>
      </c>
      <c r="L250" s="3"/>
      <c r="M250" s="8"/>
      <c r="N250" s="4">
        <f>(SUMIFS(N236:N240,$F236:$F240,$F250,$D236:$D240,"C"))</f>
        <v>0</v>
      </c>
      <c r="O250" s="4">
        <f>(SUMIFS(O236:O240,$F236:$F240,$F250,$D236:$D240,"C"))</f>
        <v>0</v>
      </c>
      <c r="P250" s="3"/>
      <c r="Q250" s="8"/>
      <c r="R250" s="4">
        <f>(SUMIFS(R236:R240,$F236:$F240,$F250,$D236:$D240,"C"))</f>
        <v>0</v>
      </c>
      <c r="S250" s="4">
        <f>(SUMIFS(S236:S240,$F236:$F240,$F250,$D236:$D240,"C"))</f>
        <v>0</v>
      </c>
      <c r="T250" s="3"/>
      <c r="U250" s="8"/>
      <c r="V250" s="4">
        <f>(SUMIFS(V236:V240,$F236:$F240,$F250,$D236:$D240,"C"))</f>
        <v>0</v>
      </c>
      <c r="W250" s="4">
        <f>(SUMIFS(W236:W240,$F236:$F240,$F250,$D236:$D240,"C"))</f>
        <v>0</v>
      </c>
      <c r="X250" s="3"/>
    </row>
    <row r="251" spans="1:24" ht="12.75" customHeight="1" x14ac:dyDescent="0.2">
      <c r="A251" s="21"/>
      <c r="B251" s="22"/>
      <c r="C251" s="23"/>
      <c r="D251" s="20"/>
      <c r="E251" s="34" t="s">
        <v>41</v>
      </c>
      <c r="F251" s="38" t="s">
        <v>34</v>
      </c>
      <c r="G251" s="36">
        <f>(SUMIFS(G236:G240,$F236:$F240,$F251,$D236:$D240,"C"))</f>
        <v>0</v>
      </c>
      <c r="H251" s="36">
        <f>(SUMIFS(H236:H240,$F236:$F240,$F251,$D236:$D240,"C"))</f>
        <v>0</v>
      </c>
      <c r="I251" s="36"/>
      <c r="J251" s="36">
        <f>(SUMIFS(J236:J240,$F236:$F240,$F251,$D236:$D240,"C"))</f>
        <v>0</v>
      </c>
      <c r="K251" s="36">
        <f>(SUMIFS(K236:K240,$F236:$F240,$F251,$D236:$D240,"C"))</f>
        <v>0</v>
      </c>
      <c r="L251" s="3"/>
      <c r="M251" s="8"/>
      <c r="N251" s="4">
        <f>(SUMIFS(N236:N240,$F236:$F240,$F251,$D236:$D240,"C"))</f>
        <v>0</v>
      </c>
      <c r="O251" s="4">
        <f>(SUMIFS(O236:O240,$F236:$F240,$F251,$D236:$D240,"C"))</f>
        <v>0</v>
      </c>
      <c r="P251" s="3"/>
      <c r="Q251" s="8"/>
      <c r="R251" s="4">
        <f>(SUMIFS(R236:R240,$F236:$F240,$F251,$D236:$D240,"C"))</f>
        <v>0</v>
      </c>
      <c r="S251" s="4">
        <f>(SUMIFS(S236:S240,$F236:$F240,$F251,$D236:$D240,"C"))</f>
        <v>0</v>
      </c>
      <c r="T251" s="3"/>
      <c r="U251" s="8"/>
      <c r="V251" s="4">
        <f>(SUMIFS(V236:V240,$F236:$F240,$F251,$D236:$D240,"C"))</f>
        <v>0</v>
      </c>
      <c r="W251" s="4">
        <f>(SUMIFS(W236:W240,$F236:$F240,$F251,$D236:$D240,"C"))</f>
        <v>0</v>
      </c>
      <c r="X251" s="3"/>
    </row>
    <row r="252" spans="1:24" ht="12.75" customHeight="1" x14ac:dyDescent="0.2">
      <c r="A252" s="21"/>
      <c r="B252" s="22"/>
      <c r="C252" s="23"/>
      <c r="D252" s="20"/>
      <c r="E252" s="5" t="s">
        <v>44</v>
      </c>
      <c r="F252" s="7" t="s">
        <v>13</v>
      </c>
      <c r="G252" s="4">
        <f>(SUMIFS(G236:G240,$F236:$F240,$F252,$D236:$D240,"E"))</f>
        <v>0</v>
      </c>
      <c r="H252" s="4">
        <f>(SUMIFS(H236:H240,$F236:$F240,$F252,$D236:$D240,"E"))</f>
        <v>0</v>
      </c>
      <c r="I252" s="4"/>
      <c r="J252" s="4">
        <f>(SUMIFS(J236:J240,$F236:$F240,$F252,$D236:$D240,"E"))</f>
        <v>0</v>
      </c>
      <c r="K252" s="4">
        <f>(SUMIFS(K236:K240,$F236:$F240,$F252,$D236:$D240,"E"))</f>
        <v>0</v>
      </c>
      <c r="L252" s="3"/>
      <c r="M252" s="8"/>
      <c r="N252" s="4">
        <f>(SUMIFS(N236:N240,$F236:$F240,$F252,$D236:$D240,"E"))</f>
        <v>0</v>
      </c>
      <c r="O252" s="4">
        <f>(SUMIFS(O236:O240,$F236:$F240,$F252,$D236:$D240,"E"))</f>
        <v>0</v>
      </c>
      <c r="P252" s="3"/>
      <c r="Q252" s="8"/>
      <c r="R252" s="4">
        <f>(SUMIFS(R236:R240,$F236:$F240,$F252,$D236:$D240,"E"))</f>
        <v>0</v>
      </c>
      <c r="S252" s="4">
        <f>(SUMIFS(S236:S240,$F236:$F240,$F252,$D236:$D240,"E"))</f>
        <v>0</v>
      </c>
      <c r="T252" s="3"/>
      <c r="U252" s="8"/>
      <c r="V252" s="4">
        <f>(SUMIFS(V236:V240,$F236:$F240,$F252,$D236:$D240,"E"))</f>
        <v>0</v>
      </c>
      <c r="W252" s="4">
        <f>(SUMIFS(W236:W240,$F236:$F240,$F252,$D236:$D240,"E"))</f>
        <v>0</v>
      </c>
      <c r="X252" s="3"/>
    </row>
    <row r="253" spans="1:24" ht="12.75" customHeight="1" x14ac:dyDescent="0.2">
      <c r="A253" s="21"/>
      <c r="B253" s="22"/>
      <c r="C253" s="23"/>
      <c r="D253" s="20"/>
      <c r="E253" s="106" t="s">
        <v>45</v>
      </c>
      <c r="F253" s="105" t="s">
        <v>34</v>
      </c>
      <c r="G253" s="36">
        <f>(SUMIFS(G236:G240,$F236:$F240,$F253,$D236:$D240,"E"))</f>
        <v>0</v>
      </c>
      <c r="H253" s="36">
        <f>(SUMIFS(H236:H240,$F236:$F240,$F253,$D236:$D240,"E"))</f>
        <v>0</v>
      </c>
      <c r="I253" s="36"/>
      <c r="J253" s="36">
        <f>(SUMIFS(J236:J240,$F236:$F240,$F253,$D236:$D240,"E"))</f>
        <v>0</v>
      </c>
      <c r="K253" s="36">
        <f>(SUMIFS(K236:K240,$F236:$F240,$F253,$D236:$D240,"E"))</f>
        <v>0</v>
      </c>
      <c r="L253" s="3"/>
      <c r="M253" s="8"/>
      <c r="N253" s="36">
        <f>(SUMIFS(N236:N240,$F236:$F240,$F253,$D236:$D240,"E"))</f>
        <v>0</v>
      </c>
      <c r="O253" s="36">
        <f>(SUMIFS(O236:O240,$F236:$F240,$F253,$D236:$D240,"E"))</f>
        <v>0</v>
      </c>
      <c r="P253" s="3"/>
      <c r="Q253" s="8"/>
      <c r="R253" s="36">
        <f>(SUMIFS(R236:R240,$F236:$F240,$F253,$D236:$D240,"E"))</f>
        <v>0</v>
      </c>
      <c r="S253" s="36">
        <f>(SUMIFS(S236:S240,$F236:$F240,$F253,$D236:$D240,"E"))</f>
        <v>0</v>
      </c>
      <c r="T253" s="3"/>
      <c r="U253" s="8"/>
      <c r="V253" s="36">
        <f>(SUMIFS(V236:V240,$F236:$F240,$F253,$D236:$D240,"E"))</f>
        <v>0</v>
      </c>
      <c r="W253" s="36">
        <f>(SUMIFS(W236:W240,$F236:$F240,$F253,$D236:$D240,"E"))</f>
        <v>0</v>
      </c>
      <c r="X253" s="3"/>
    </row>
    <row r="254" spans="1:24" ht="12.75" customHeight="1" x14ac:dyDescent="0.2">
      <c r="E254" s="29" t="s">
        <v>15</v>
      </c>
      <c r="F254" s="30"/>
      <c r="G254" s="30">
        <f>IF(SUM(G244:G253)=SUM(G241),SUM(G244:G253),"Error")</f>
        <v>0</v>
      </c>
      <c r="H254" s="30">
        <f>IF(SUM(H244:H253)=SUM(H241),SUM(H244:H253),"Error")</f>
        <v>0</v>
      </c>
      <c r="I254" s="31"/>
      <c r="J254" s="30">
        <f>IF(SUM(J244:J253)=SUM(J241),SUM(J244:J253),"Error")</f>
        <v>0</v>
      </c>
      <c r="K254" s="30">
        <f>IF(SUM(K244:K253)=SUM(K241),SUM(K244:K253),"Error")</f>
        <v>0</v>
      </c>
      <c r="L254" s="3"/>
      <c r="M254" s="8"/>
      <c r="N254" s="30">
        <f>IF(SUM(N244:N253)=SUM(N241),SUM(N244:N253),"Error")</f>
        <v>0</v>
      </c>
      <c r="O254" s="30">
        <f>IF(SUM(O244:O253)=SUM(O241),SUM(O244:O253),"Error")</f>
        <v>0</v>
      </c>
      <c r="P254" s="3"/>
      <c r="Q254" s="8"/>
      <c r="R254" s="30">
        <f>IF(SUM(R244:R253)=SUM(R241),SUM(R244:R253),"Error")</f>
        <v>0</v>
      </c>
      <c r="S254" s="30">
        <f>IF(SUM(S244:S253)=SUM(S241),SUM(S244:S253),"Error")</f>
        <v>0</v>
      </c>
      <c r="T254" s="3"/>
      <c r="U254" s="8"/>
      <c r="V254" s="30">
        <f>IF(SUM(V244:V253)=SUM(V241),SUM(V244:V253),"Error")</f>
        <v>0</v>
      </c>
      <c r="W254" s="30">
        <f>IF(SUM(W244:W253)=SUM(W241),SUM(W244:W253),"Error")</f>
        <v>0</v>
      </c>
      <c r="X254" s="3"/>
    </row>
    <row r="255" spans="1:24" ht="12.75" customHeight="1" x14ac:dyDescent="0.2">
      <c r="E255" s="16"/>
      <c r="F255" s="7"/>
      <c r="G255" s="4"/>
      <c r="H255" s="4"/>
      <c r="I255" s="4"/>
      <c r="J255" s="4"/>
      <c r="K255" s="4"/>
      <c r="L255" s="3"/>
      <c r="M255" s="8"/>
      <c r="N255" s="4"/>
      <c r="O255" s="4"/>
      <c r="P255" s="3"/>
      <c r="Q255" s="8"/>
      <c r="R255" s="4"/>
      <c r="S255" s="4"/>
      <c r="T255" s="3"/>
      <c r="U255" s="8"/>
      <c r="V255" s="4"/>
      <c r="W255" s="4"/>
      <c r="X255" s="3"/>
    </row>
    <row r="256" spans="1:24" ht="12.75" customHeight="1" x14ac:dyDescent="0.2">
      <c r="E256" s="5" t="s">
        <v>31</v>
      </c>
      <c r="F256" s="2" t="s">
        <v>13</v>
      </c>
      <c r="G256" s="4">
        <f>SUMIF($F244:$F253,$F256,G244:G253)</f>
        <v>0</v>
      </c>
      <c r="H256" s="4">
        <f>SUMIF($F244:$F253,$F256,H244:H253)</f>
        <v>0</v>
      </c>
      <c r="I256" s="4"/>
      <c r="J256" s="4">
        <f>SUMIF($F244:$F253,$F256,J244:J253)</f>
        <v>0</v>
      </c>
      <c r="K256" s="4">
        <f>SUMIF($F244:$F253,$F256,K244:K253)</f>
        <v>0</v>
      </c>
      <c r="L256" s="3"/>
      <c r="M256" s="8"/>
      <c r="N256" s="4">
        <f>SUMIF($F244:$F253,$F256,N244:N253)</f>
        <v>0</v>
      </c>
      <c r="O256" s="4">
        <f>SUMIF($F244:$F253,$F256,O244:O253)</f>
        <v>0</v>
      </c>
      <c r="P256" s="3"/>
      <c r="Q256" s="8"/>
      <c r="R256" s="4">
        <f>SUMIF($F244:$F253,$F256,R244:R253)</f>
        <v>0</v>
      </c>
      <c r="S256" s="4">
        <f>SUMIF($F244:$F253,$F256,S244:S253)</f>
        <v>0</v>
      </c>
      <c r="T256" s="3"/>
      <c r="U256" s="8"/>
      <c r="V256" s="4">
        <f>SUMIF($F244:$F253,$F256,V244:V253)</f>
        <v>0</v>
      </c>
      <c r="W256" s="4">
        <v>0</v>
      </c>
      <c r="X256" s="3"/>
    </row>
    <row r="257" spans="1:24" ht="12.75" customHeight="1" x14ac:dyDescent="0.2">
      <c r="E257" s="34" t="s">
        <v>33</v>
      </c>
      <c r="F257" s="35" t="s">
        <v>34</v>
      </c>
      <c r="G257" s="42">
        <f>SUMIF($F244:$F253,$F257,G244:G253)</f>
        <v>0</v>
      </c>
      <c r="H257" s="36">
        <f>SUMIF($F244:$F253,$F257,H244:H253)</f>
        <v>0</v>
      </c>
      <c r="I257" s="37"/>
      <c r="J257" s="36">
        <f>SUMIF($F244:$F253,$F257,J244:J253)</f>
        <v>0</v>
      </c>
      <c r="K257" s="36">
        <f>SUMIF($F244:$F253,$F257,K244:K253)</f>
        <v>0</v>
      </c>
      <c r="M257" s="8"/>
      <c r="N257" s="36">
        <f>SUMIF($F244:$F253,$F257,N244:N253)</f>
        <v>0</v>
      </c>
      <c r="O257" s="36">
        <f>SUMIF($F244:$F253,$F257,O244:O253)</f>
        <v>0</v>
      </c>
      <c r="Q257" s="8"/>
      <c r="R257" s="4">
        <f>SUMIF($F244:$F253,$F257,R244:R253)</f>
        <v>0</v>
      </c>
      <c r="S257" s="4">
        <f>SUMIF($F244:$F253,$F257,S244:S253)</f>
        <v>0</v>
      </c>
      <c r="U257" s="8"/>
      <c r="V257" s="4">
        <f>SUMIF($F244:$F253,$F257,V244:V253)</f>
        <v>0</v>
      </c>
      <c r="W257" s="4">
        <f>SUMIF($F244:$F253,$F257,W244:W253)</f>
        <v>0</v>
      </c>
    </row>
    <row r="258" spans="1:24" ht="12.75" customHeight="1" x14ac:dyDescent="0.2">
      <c r="E258" s="29" t="s">
        <v>54</v>
      </c>
      <c r="F258" s="32"/>
      <c r="G258" s="33">
        <f>IF(SUM(G254)=SUM(G241),SUM(G256:G257),"Error")</f>
        <v>0</v>
      </c>
      <c r="H258" s="33">
        <f>IF(SUM(H254)=SUM(H241),SUM(H256:H257),"Error")</f>
        <v>0</v>
      </c>
      <c r="I258" s="19"/>
      <c r="J258" s="33">
        <f>IF(SUM(J254)=SUM(J241),SUM(J256:J257),"Error")</f>
        <v>0</v>
      </c>
      <c r="K258" s="33">
        <f>IF(SUM(K254)=SUM(K241),SUM(K256:K257),"Error")</f>
        <v>0</v>
      </c>
      <c r="N258" s="33">
        <f>IF(SUM(N254)=SUM(N241),SUM(N256:N257),"Error")</f>
        <v>0</v>
      </c>
      <c r="O258" s="33">
        <f>IF(SUM(O254)=SUM(O241),SUM(O256:O257),"Error")</f>
        <v>0</v>
      </c>
      <c r="R258" s="33">
        <f>IF(SUM(R254)=SUM(R241),SUM(R256:R257),"Error")</f>
        <v>0</v>
      </c>
      <c r="S258" s="33">
        <f>IF(SUM(S254)=SUM(S241),SUM(S256:S257),"Error")</f>
        <v>0</v>
      </c>
      <c r="V258" s="33">
        <f>IF(SUM(V254)=SUM(V241),SUM(V256:V257),"Error")</f>
        <v>0</v>
      </c>
      <c r="W258" s="33">
        <f>IF(SUM(W254)=SUM(W241),SUM(W256:W257),"Error")</f>
        <v>0</v>
      </c>
    </row>
    <row r="259" spans="1:24" ht="12.75" customHeight="1" x14ac:dyDescent="0.2">
      <c r="E259" s="16"/>
      <c r="F259" s="17"/>
      <c r="G259" s="18"/>
      <c r="H259" s="18"/>
      <c r="I259" s="19"/>
      <c r="J259" s="18"/>
      <c r="K259" s="18"/>
      <c r="N259" s="18"/>
      <c r="O259" s="18"/>
      <c r="R259" s="18"/>
      <c r="S259" s="18"/>
      <c r="V259" s="13"/>
      <c r="W259" s="13"/>
    </row>
    <row r="260" spans="1:24" s="60" customFormat="1" ht="12.75" customHeight="1" x14ac:dyDescent="0.2">
      <c r="A260" s="119" t="s">
        <v>58</v>
      </c>
      <c r="B260" s="120"/>
      <c r="C260" s="120"/>
      <c r="D260" s="120"/>
      <c r="E260" s="120"/>
      <c r="F260" s="120"/>
      <c r="G260" s="120"/>
      <c r="H260" s="121"/>
      <c r="I260" s="71"/>
      <c r="J260" s="114" t="s">
        <v>2</v>
      </c>
      <c r="K260" s="115"/>
      <c r="L260" s="116"/>
      <c r="M260" s="67"/>
      <c r="N260" s="114" t="s">
        <v>3</v>
      </c>
      <c r="O260" s="115"/>
      <c r="P260" s="116"/>
      <c r="Q260" s="67"/>
      <c r="R260" s="114" t="s">
        <v>4</v>
      </c>
      <c r="S260" s="115"/>
      <c r="T260" s="116"/>
      <c r="U260" s="67"/>
      <c r="V260" s="114" t="s">
        <v>5</v>
      </c>
      <c r="W260" s="115"/>
      <c r="X260" s="116"/>
    </row>
    <row r="261" spans="1:24" ht="27.2" x14ac:dyDescent="0.25">
      <c r="A261" s="92"/>
      <c r="B261" s="92"/>
      <c r="C261" s="92"/>
      <c r="D261" s="103" t="s">
        <v>22</v>
      </c>
      <c r="E261" s="85" t="s">
        <v>21</v>
      </c>
      <c r="F261" s="83" t="s">
        <v>8</v>
      </c>
      <c r="G261" s="83" t="str">
        <f>$G$8</f>
        <v>FY 26</v>
      </c>
      <c r="H261" s="84" t="str">
        <f>$H$8</f>
        <v>FY 27</v>
      </c>
      <c r="J261" s="83" t="str">
        <f>$G$8</f>
        <v>FY 26</v>
      </c>
      <c r="K261" s="84" t="str">
        <f>$H$8</f>
        <v>FY 27</v>
      </c>
      <c r="L261" s="85" t="s">
        <v>9</v>
      </c>
      <c r="M261" s="86"/>
      <c r="N261" s="83" t="str">
        <f>$G$8</f>
        <v>FY 26</v>
      </c>
      <c r="O261" s="84" t="str">
        <f>$H$8</f>
        <v>FY 27</v>
      </c>
      <c r="P261" s="85" t="s">
        <v>9</v>
      </c>
      <c r="Q261" s="86"/>
      <c r="R261" s="83" t="str">
        <f>$G$8</f>
        <v>FY 26</v>
      </c>
      <c r="S261" s="84" t="str">
        <f>$H$8</f>
        <v>FY 27</v>
      </c>
      <c r="T261" s="85" t="s">
        <v>9</v>
      </c>
      <c r="U261" s="86"/>
      <c r="V261" s="83" t="str">
        <f>$G$8</f>
        <v>FY 26</v>
      </c>
      <c r="W261" s="84" t="str">
        <f>$H$8</f>
        <v>FY 27</v>
      </c>
      <c r="X261" s="85" t="s">
        <v>9</v>
      </c>
    </row>
    <row r="262" spans="1:24" ht="5.0999999999999996" customHeight="1" x14ac:dyDescent="0.25">
      <c r="A262" s="88"/>
      <c r="B262" s="88"/>
      <c r="C262" s="88"/>
      <c r="D262" s="88"/>
      <c r="E262" s="89"/>
      <c r="F262" s="89"/>
      <c r="G262" s="89"/>
      <c r="H262" s="90"/>
      <c r="J262" s="89"/>
      <c r="K262" s="90"/>
      <c r="L262" s="91"/>
      <c r="M262" s="86"/>
      <c r="N262" s="89"/>
      <c r="O262" s="90"/>
      <c r="P262" s="91"/>
      <c r="Q262" s="86"/>
      <c r="R262" s="89"/>
      <c r="S262" s="90"/>
      <c r="T262" s="91"/>
      <c r="U262" s="86"/>
      <c r="V262" s="89"/>
      <c r="W262" s="90"/>
      <c r="X262" s="91"/>
    </row>
    <row r="263" spans="1:24" s="60" customFormat="1" ht="12.9" x14ac:dyDescent="0.2">
      <c r="A263" s="76"/>
      <c r="B263" s="76"/>
      <c r="C263" s="76"/>
      <c r="D263" s="68"/>
      <c r="E263" s="73"/>
      <c r="F263" s="68"/>
      <c r="G263" s="70"/>
      <c r="H263" s="70"/>
      <c r="I263" s="75"/>
      <c r="J263" s="70"/>
      <c r="K263" s="70"/>
      <c r="L263" s="70"/>
      <c r="M263" s="74"/>
      <c r="N263" s="70"/>
      <c r="O263" s="70"/>
      <c r="P263" s="70"/>
      <c r="Q263" s="74"/>
      <c r="R263" s="70"/>
      <c r="S263" s="70"/>
      <c r="T263" s="70"/>
      <c r="U263" s="74"/>
      <c r="V263" s="70"/>
      <c r="W263" s="70"/>
      <c r="X263" s="70"/>
    </row>
    <row r="264" spans="1:24" s="60" customFormat="1" ht="12.9" x14ac:dyDescent="0.2">
      <c r="A264" s="76"/>
      <c r="B264" s="76"/>
      <c r="C264" s="76"/>
      <c r="D264" s="68"/>
      <c r="E264" s="73"/>
      <c r="F264" s="68"/>
      <c r="G264" s="70"/>
      <c r="H264" s="70"/>
      <c r="I264" s="75"/>
      <c r="J264" s="70"/>
      <c r="K264" s="70"/>
      <c r="L264" s="70"/>
      <c r="M264" s="74"/>
      <c r="N264" s="70"/>
      <c r="O264" s="70"/>
      <c r="P264" s="70"/>
      <c r="Q264" s="74"/>
      <c r="R264" s="70"/>
      <c r="S264" s="70"/>
      <c r="T264" s="70"/>
      <c r="U264" s="74"/>
      <c r="V264" s="70"/>
      <c r="W264" s="70"/>
      <c r="X264" s="70"/>
    </row>
    <row r="265" spans="1:24" s="60" customFormat="1" ht="12.9" x14ac:dyDescent="0.2">
      <c r="A265" s="76"/>
      <c r="B265" s="76"/>
      <c r="C265" s="76"/>
      <c r="D265" s="68"/>
      <c r="E265" s="73"/>
      <c r="F265" s="68"/>
      <c r="G265" s="70"/>
      <c r="H265" s="70"/>
      <c r="I265" s="75"/>
      <c r="J265" s="70"/>
      <c r="K265" s="70"/>
      <c r="L265" s="70"/>
      <c r="M265" s="74"/>
      <c r="N265" s="70"/>
      <c r="O265" s="70"/>
      <c r="P265" s="70"/>
      <c r="Q265" s="74"/>
      <c r="R265" s="70"/>
      <c r="S265" s="70"/>
      <c r="T265" s="70"/>
      <c r="U265" s="74"/>
      <c r="V265" s="70"/>
      <c r="W265" s="70"/>
      <c r="X265" s="70"/>
    </row>
    <row r="266" spans="1:24" ht="5.0999999999999996" customHeight="1" thickBot="1" x14ac:dyDescent="0.3">
      <c r="A266" s="87"/>
      <c r="B266" s="87"/>
      <c r="C266" s="87"/>
      <c r="D266" s="88"/>
      <c r="E266" s="89"/>
      <c r="F266" s="89"/>
      <c r="G266" s="89"/>
      <c r="H266" s="90"/>
      <c r="J266" s="89"/>
      <c r="K266" s="90"/>
      <c r="L266" s="91"/>
      <c r="M266" s="86"/>
      <c r="N266" s="89"/>
      <c r="O266" s="90"/>
      <c r="P266" s="91"/>
      <c r="Q266" s="86"/>
      <c r="R266" s="89"/>
      <c r="S266" s="90"/>
      <c r="T266" s="91"/>
      <c r="U266" s="86"/>
      <c r="V266" s="89"/>
      <c r="W266" s="90"/>
      <c r="X266" s="91"/>
    </row>
    <row r="267" spans="1:24" ht="12.75" customHeight="1" thickTop="1" thickBot="1" x14ac:dyDescent="0.25">
      <c r="A267" s="3"/>
      <c r="B267" s="3"/>
      <c r="C267" s="5"/>
      <c r="D267" s="112" t="s">
        <v>56</v>
      </c>
      <c r="E267" s="112"/>
      <c r="F267" s="7"/>
      <c r="G267" s="9">
        <f>SUM(G262:G266)</f>
        <v>0</v>
      </c>
      <c r="H267" s="9">
        <f>SUM(H262:H266)</f>
        <v>0</v>
      </c>
      <c r="I267" s="4"/>
      <c r="J267" s="9">
        <f>SUM(J262:J266)</f>
        <v>0</v>
      </c>
      <c r="K267" s="9">
        <f>SUM(K262:K266)</f>
        <v>0</v>
      </c>
      <c r="L267" s="3"/>
      <c r="M267" s="8"/>
      <c r="N267" s="9">
        <f>SUM(N262:N266)</f>
        <v>0</v>
      </c>
      <c r="O267" s="9">
        <f>SUM(O262:O266)</f>
        <v>0</v>
      </c>
      <c r="P267" s="3"/>
      <c r="Q267" s="8"/>
      <c r="R267" s="9">
        <f>SUM(R262:R266)</f>
        <v>0</v>
      </c>
      <c r="S267" s="9">
        <f>SUM(S262:S266)</f>
        <v>0</v>
      </c>
      <c r="T267" s="3"/>
      <c r="U267" s="8"/>
      <c r="V267" s="9">
        <f>SUM(V262:V266)</f>
        <v>0</v>
      </c>
      <c r="W267" s="9">
        <f>SUM(W262:W266)</f>
        <v>0</v>
      </c>
      <c r="X267" s="3"/>
    </row>
    <row r="268" spans="1:24" ht="12.75" customHeight="1" thickTop="1" x14ac:dyDescent="0.2">
      <c r="A268" s="48" t="s">
        <v>22</v>
      </c>
      <c r="B268" s="49"/>
      <c r="C268" s="49"/>
      <c r="D268" s="50"/>
      <c r="E268" s="6" t="s">
        <v>39</v>
      </c>
      <c r="F268" s="7"/>
      <c r="G268" s="4"/>
      <c r="H268" s="4"/>
      <c r="I268" s="4"/>
      <c r="J268" s="4"/>
      <c r="K268" s="4"/>
      <c r="L268" s="3"/>
      <c r="M268" s="8"/>
      <c r="N268" s="4"/>
      <c r="O268" s="4"/>
      <c r="P268" s="3"/>
      <c r="Q268" s="8"/>
      <c r="R268" s="4"/>
      <c r="S268" s="4"/>
      <c r="T268" s="3"/>
      <c r="U268" s="8"/>
      <c r="V268" s="4"/>
      <c r="W268" s="4"/>
      <c r="X268" s="3"/>
    </row>
    <row r="269" spans="1:24" ht="12.75" customHeight="1" x14ac:dyDescent="0.2">
      <c r="A269" s="51" t="s">
        <v>23</v>
      </c>
      <c r="B269" s="22" t="s">
        <v>25</v>
      </c>
      <c r="C269" s="23"/>
      <c r="D269" s="52"/>
      <c r="E269" s="6"/>
      <c r="F269" s="7"/>
      <c r="G269" s="4"/>
      <c r="H269" s="4"/>
      <c r="I269" s="4"/>
      <c r="J269" s="4"/>
      <c r="K269" s="4"/>
      <c r="L269" s="3"/>
      <c r="M269" s="8"/>
      <c r="N269" s="4"/>
      <c r="O269" s="4"/>
      <c r="P269" s="3"/>
      <c r="Q269" s="8"/>
      <c r="R269" s="4"/>
      <c r="S269" s="4"/>
      <c r="T269" s="3"/>
      <c r="U269" s="8"/>
      <c r="V269" s="4"/>
      <c r="W269" s="4"/>
      <c r="X269" s="3"/>
    </row>
    <row r="270" spans="1:24" ht="12.75" customHeight="1" x14ac:dyDescent="0.2">
      <c r="A270" s="51" t="s">
        <v>24</v>
      </c>
      <c r="B270" s="22" t="s">
        <v>26</v>
      </c>
      <c r="C270" s="23"/>
      <c r="D270" s="52"/>
      <c r="E270" s="5" t="s">
        <v>35</v>
      </c>
      <c r="F270" s="7" t="s">
        <v>13</v>
      </c>
      <c r="G270" s="4">
        <f>(SUMIFS(G262:G266,$F262:$F266,$F270,$D262:$D266,"P"))</f>
        <v>0</v>
      </c>
      <c r="H270" s="4">
        <f>(SUMIFS(H262:H266,$F262:$F266,$F270,$D262:$D266,"P"))</f>
        <v>0</v>
      </c>
      <c r="I270" s="4"/>
      <c r="J270" s="4">
        <f>(SUMIFS(J262:J266,$F262:$F266,$F270,$D262:$D266,"P"))</f>
        <v>0</v>
      </c>
      <c r="K270" s="4">
        <f>(SUMIFS(K262:K266,$F262:$F266,$F270,$D262:$D266,"P"))</f>
        <v>0</v>
      </c>
      <c r="L270" s="3"/>
      <c r="M270" s="8"/>
      <c r="N270" s="4">
        <f>(SUMIFS(N262:N266,$F262:$F266,$F270,$D262:$D266,"P"))</f>
        <v>0</v>
      </c>
      <c r="O270" s="4">
        <f>(SUMIFS(O262:O266,$F262:$F266,$F270,$D262:$D266,"P"))</f>
        <v>0</v>
      </c>
      <c r="P270" s="3"/>
      <c r="Q270" s="8"/>
      <c r="R270" s="4">
        <f>(SUMIFS(R262:R266,$F262:$F266,$F270,$D262:$D266,"P"))</f>
        <v>0</v>
      </c>
      <c r="S270" s="4">
        <f>(SUMIFS(S262:S266,$F262:$F266,$F270,$D262:$D266,"P"))</f>
        <v>0</v>
      </c>
      <c r="T270" s="3"/>
      <c r="U270" s="8"/>
      <c r="V270" s="4">
        <f>(SUMIFS(V262:V266,$F262:$F266,$F270,$D262:$D266,"P"))</f>
        <v>0</v>
      </c>
      <c r="W270" s="4">
        <f>(SUMIFS(W262:W266,$F262:$F266,$F270,$D262:$D266,"P"))</f>
        <v>0</v>
      </c>
      <c r="X270" s="3"/>
    </row>
    <row r="271" spans="1:24" ht="12.75" customHeight="1" x14ac:dyDescent="0.2">
      <c r="A271" s="51" t="s">
        <v>13</v>
      </c>
      <c r="B271" s="22" t="s">
        <v>27</v>
      </c>
      <c r="C271" s="23"/>
      <c r="D271" s="52"/>
      <c r="E271" s="34" t="s">
        <v>36</v>
      </c>
      <c r="F271" s="38" t="s">
        <v>34</v>
      </c>
      <c r="G271" s="36">
        <f>(SUMIFS(G262:G266,$F262:$F266,$F271,$D262:$D266,"P"))</f>
        <v>0</v>
      </c>
      <c r="H271" s="36">
        <f>(SUMIFS(H262:H266,$F262:$F266,$F271,$D262:$D266,"P"))</f>
        <v>0</v>
      </c>
      <c r="I271" s="36"/>
      <c r="J271" s="36">
        <f>(SUMIFS(J262:J266,$F262:$F266,$F271,$D262:$D266,"P"))</f>
        <v>0</v>
      </c>
      <c r="K271" s="36">
        <f>(SUMIFS(K262:K266,$F262:$F266,$F271,$D262:$D266,"P"))</f>
        <v>0</v>
      </c>
      <c r="L271" s="3"/>
      <c r="M271" s="8"/>
      <c r="N271" s="4">
        <f>(SUMIFS(N262:N266,$F262:$F266,$F271,$D262:$D266,"P"))</f>
        <v>0</v>
      </c>
      <c r="O271" s="4">
        <f>(SUMIFS(O262:O266,$F262:$F266,$F271,$D262:$D266,"P"))</f>
        <v>0</v>
      </c>
      <c r="P271" s="3"/>
      <c r="Q271" s="8"/>
      <c r="R271" s="4">
        <f>(SUMIFS(R262:R266,$F262:$F266,$F271,$D262:$D266,"P"))</f>
        <v>0</v>
      </c>
      <c r="S271" s="4">
        <f>(SUMIFS(S262:S266,$F262:$F266,$F271,$D262:$D266,"P"))</f>
        <v>0</v>
      </c>
      <c r="T271" s="3"/>
      <c r="U271" s="8"/>
      <c r="V271" s="4">
        <f>(SUMIFS(V262:V266,$F262:$F266,$F271,$D262:$D266,"P"))</f>
        <v>0</v>
      </c>
      <c r="W271" s="4">
        <f>(SUMIFS(W262:W266,$F262:$F266,$F271,$D262:$D266,"P"))</f>
        <v>0</v>
      </c>
      <c r="X271" s="3"/>
    </row>
    <row r="272" spans="1:24" ht="12.75" customHeight="1" x14ac:dyDescent="0.2">
      <c r="A272" s="51" t="s">
        <v>12</v>
      </c>
      <c r="B272" s="22" t="s">
        <v>28</v>
      </c>
      <c r="C272" s="23"/>
      <c r="D272" s="52"/>
      <c r="E272" s="5" t="s">
        <v>42</v>
      </c>
      <c r="F272" s="7" t="s">
        <v>13</v>
      </c>
      <c r="G272" s="4">
        <f>(SUMIFS(G262:G266,$F262:$F266,$F272,$D262:$D266,"L"))</f>
        <v>0</v>
      </c>
      <c r="H272" s="4">
        <f>(SUMIFS(H262:H266,$F262:$F266,$F272,$D262:$D266,"L"))</f>
        <v>0</v>
      </c>
      <c r="I272" s="4"/>
      <c r="J272" s="4">
        <f>(SUMIFS(J262:J266,$F262:$F266,$F272,$D262:$D266,"L"))</f>
        <v>0</v>
      </c>
      <c r="K272" s="4">
        <f>(SUMIFS(K262:K266,$F262:$F266,$F272,$D262:$D266,"L"))</f>
        <v>0</v>
      </c>
      <c r="L272" s="3"/>
      <c r="M272" s="8"/>
      <c r="N272" s="4">
        <f>(SUMIFS(N262:N266,$F262:$F266,$F272,$D262:$D266,"L"))</f>
        <v>0</v>
      </c>
      <c r="O272" s="4">
        <f>(SUMIFS(O262:O266,$F262:$F266,$F272,$D262:$D266,"L"))</f>
        <v>0</v>
      </c>
      <c r="P272" s="3"/>
      <c r="Q272" s="8"/>
      <c r="R272" s="4">
        <f>(SUMIFS(R262:R266,$F262:$F266,$F272,$D262:$D266,"L"))</f>
        <v>0</v>
      </c>
      <c r="S272" s="4">
        <f>(SUMIFS(S262:S266,$F262:$F266,$F272,$D262:$D266,"L"))</f>
        <v>0</v>
      </c>
      <c r="T272" s="3"/>
      <c r="U272" s="8"/>
      <c r="V272" s="4">
        <f>(SUMIFS(V262:V266,$F262:$F266,$F272,$D262:$D266,"L"))</f>
        <v>0</v>
      </c>
      <c r="W272" s="4">
        <f>(SUMIFS(W262:W266,$F262:$F266,$F272,$D262:$D266,"L"))</f>
        <v>0</v>
      </c>
      <c r="X272" s="3"/>
    </row>
    <row r="273" spans="1:24" ht="12.75" customHeight="1" x14ac:dyDescent="0.2">
      <c r="A273" s="53" t="s">
        <v>14</v>
      </c>
      <c r="B273" s="108" t="s">
        <v>29</v>
      </c>
      <c r="C273" s="107"/>
      <c r="D273" s="56"/>
      <c r="E273" s="34" t="s">
        <v>43</v>
      </c>
      <c r="F273" s="38" t="s">
        <v>34</v>
      </c>
      <c r="G273" s="36">
        <f>(SUMIFS(G262:G266,$F262:$F266,$F273,$D262:$D266,"L"))</f>
        <v>0</v>
      </c>
      <c r="H273" s="36">
        <f>(SUMIFS(H262:H266,$F262:$F266,$F273,$D262:$D266,"L"))</f>
        <v>0</v>
      </c>
      <c r="I273" s="36"/>
      <c r="J273" s="36">
        <f>(SUMIFS(J262:J266,$F262:$F266,$F273,$D262:$D266,"L"))</f>
        <v>0</v>
      </c>
      <c r="K273" s="36">
        <f>(SUMIFS(K262:K266,$F262:$F266,$F273,$D262:$D266,"L"))</f>
        <v>0</v>
      </c>
      <c r="L273" s="3"/>
      <c r="M273" s="8"/>
      <c r="N273" s="4">
        <f>(SUMIFS(N262:N266,$F262:$F266,$F273,$D262:$D266,"L"))</f>
        <v>0</v>
      </c>
      <c r="O273" s="4">
        <f>(SUMIFS(O262:O266,$F262:$F266,$F273,$D262:$D266,"L"))</f>
        <v>0</v>
      </c>
      <c r="P273" s="3"/>
      <c r="Q273" s="8"/>
      <c r="R273" s="4">
        <f>(SUMIFS(R262:R266,$F262:$F266,$F273,$D262:$D266,"L"))</f>
        <v>0</v>
      </c>
      <c r="S273" s="4">
        <f>(SUMIFS(S262:S266,$F262:$F266,$F273,$D262:$D266,"L"))</f>
        <v>0</v>
      </c>
      <c r="T273" s="3"/>
      <c r="U273" s="8"/>
      <c r="V273" s="4">
        <f>(SUMIFS(V262:V266,$F262:$F266,$F273,$D262:$D266,"L"))</f>
        <v>0</v>
      </c>
      <c r="W273" s="4">
        <f>(SUMIFS(W262:W266,$F262:$F266,$F273,$D262:$D266,"L"))</f>
        <v>0</v>
      </c>
      <c r="X273" s="3"/>
    </row>
    <row r="274" spans="1:24" ht="12.75" customHeight="1" x14ac:dyDescent="0.2">
      <c r="A274" s="21"/>
      <c r="B274" s="22"/>
      <c r="C274" s="23"/>
      <c r="D274" s="20"/>
      <c r="E274" s="5" t="s">
        <v>37</v>
      </c>
      <c r="F274" s="7" t="s">
        <v>13</v>
      </c>
      <c r="G274" s="4">
        <f>(SUMIFS(G262:G266,$F262:$F266,$F274,$D262:$D266,"D"))</f>
        <v>0</v>
      </c>
      <c r="H274" s="4">
        <f>(SUMIFS(H262:H266,$F262:$F266,$F274,$D262:$D266,"D"))</f>
        <v>0</v>
      </c>
      <c r="I274" s="4"/>
      <c r="J274" s="4">
        <f>(SUMIFS(J262:J266,$F262:$F266,$F274,$D262:$D266,"D"))</f>
        <v>0</v>
      </c>
      <c r="K274" s="4">
        <f>(SUMIFS(K262:K266,$F262:$F266,$F274,$D262:$D266,"D"))</f>
        <v>0</v>
      </c>
      <c r="L274" s="3"/>
      <c r="M274" s="8"/>
      <c r="N274" s="4">
        <f>(SUMIFS(N262:N266,$F262:$F266,$F274,$D262:$D266,"D"))</f>
        <v>0</v>
      </c>
      <c r="O274" s="4">
        <f>(SUMIFS(O262:O266,$F262:$F266,$F274,$D262:$D266,"D"))</f>
        <v>0</v>
      </c>
      <c r="P274" s="3"/>
      <c r="Q274" s="8"/>
      <c r="R274" s="4">
        <f>(SUMIFS(R262:R266,$F262:$F266,$F274,$D262:$D266,"D"))</f>
        <v>0</v>
      </c>
      <c r="S274" s="4">
        <f>(SUMIFS(S262:S266,$F262:$F266,$F274,$D262:$D266,"D"))</f>
        <v>0</v>
      </c>
      <c r="T274" s="3"/>
      <c r="U274" s="8"/>
      <c r="V274" s="4">
        <f>(SUMIFS(V262:V266,$F262:$F266,$F274,$D262:$D266,"D"))</f>
        <v>0</v>
      </c>
      <c r="W274" s="4">
        <f>(SUMIFS(W262:W266,$F262:$F266,$F274,$D262:$D266,"D"))</f>
        <v>0</v>
      </c>
      <c r="X274" s="3"/>
    </row>
    <row r="275" spans="1:24" ht="12.75" customHeight="1" x14ac:dyDescent="0.2">
      <c r="A275" s="21"/>
      <c r="B275" s="22"/>
      <c r="C275" s="23"/>
      <c r="D275" s="20"/>
      <c r="E275" s="34" t="s">
        <v>38</v>
      </c>
      <c r="F275" s="38" t="s">
        <v>34</v>
      </c>
      <c r="G275" s="36">
        <f>(SUMIFS(G262:G266,$F262:$F266,$F275,$D262:$D266,"D"))</f>
        <v>0</v>
      </c>
      <c r="H275" s="36">
        <f>(SUMIFS(H262:H266,$F262:$F266,$F275,$D262:$D266,"D"))</f>
        <v>0</v>
      </c>
      <c r="I275" s="36"/>
      <c r="J275" s="36">
        <f>(SUMIFS(J262:J266,$F262:$F266,$F275,$D262:$D266,"D"))</f>
        <v>0</v>
      </c>
      <c r="K275" s="36">
        <f>(SUMIFS(K262:K266,$F262:$F266,$F275,$D262:$D266,"D"))</f>
        <v>0</v>
      </c>
      <c r="L275" s="3"/>
      <c r="M275" s="8"/>
      <c r="N275" s="4">
        <f>(SUMIFS(N262:N266,$F262:$F266,$F275,$D262:$D266,"D"))</f>
        <v>0</v>
      </c>
      <c r="O275" s="4">
        <f>(SUMIFS(O262:O266,$F262:$F266,$F275,$D262:$D266,"D"))</f>
        <v>0</v>
      </c>
      <c r="P275" s="3"/>
      <c r="Q275" s="8"/>
      <c r="R275" s="4">
        <f>(SUMIFS(R262:R266,$F262:$F266,$F275,$D262:$D266,"D"))</f>
        <v>0</v>
      </c>
      <c r="S275" s="4">
        <f>(SUMIFS(S262:S266,$F262:$F266,$F275,$D262:$D266,"D"))</f>
        <v>0</v>
      </c>
      <c r="T275" s="3"/>
      <c r="U275" s="8"/>
      <c r="V275" s="4">
        <f>(SUMIFS(V262:V266,$F262:$F266,$F275,$D262:$D266,"D"))</f>
        <v>0</v>
      </c>
      <c r="W275" s="4">
        <f>(SUMIFS(W262:W266,$F262:$F266,$F275,$D262:$D266,"D"))</f>
        <v>0</v>
      </c>
      <c r="X275" s="3"/>
    </row>
    <row r="276" spans="1:24" ht="12.75" customHeight="1" x14ac:dyDescent="0.2">
      <c r="A276" s="21"/>
      <c r="B276" s="22"/>
      <c r="C276" s="23"/>
      <c r="D276" s="20"/>
      <c r="E276" s="5" t="s">
        <v>40</v>
      </c>
      <c r="F276" s="7" t="s">
        <v>13</v>
      </c>
      <c r="G276" s="4">
        <f>(SUMIFS(G262:G266,$F262:$F266,$F276,$D262:$D266,"C"))</f>
        <v>0</v>
      </c>
      <c r="H276" s="4">
        <f>(SUMIFS(H262:H266,$F262:$F266,$F276,$D262:$D266,"C"))</f>
        <v>0</v>
      </c>
      <c r="I276" s="4"/>
      <c r="J276" s="4">
        <f>(SUMIFS(J262:J266,$F262:$F266,$F276,$D262:$D266,"C"))</f>
        <v>0</v>
      </c>
      <c r="K276" s="4">
        <f>(SUMIFS(K262:K266,$F262:$F266,$F276,$D262:$D266,"C"))</f>
        <v>0</v>
      </c>
      <c r="L276" s="3"/>
      <c r="M276" s="8"/>
      <c r="N276" s="4">
        <f>(SUMIFS(N262:N266,$F262:$F266,$F276,$D262:$D266,"C"))</f>
        <v>0</v>
      </c>
      <c r="O276" s="4">
        <f>(SUMIFS(O262:O266,$F262:$F266,$F276,$D262:$D266,"C"))</f>
        <v>0</v>
      </c>
      <c r="P276" s="3"/>
      <c r="Q276" s="8"/>
      <c r="R276" s="4">
        <f>(SUMIFS(R262:R266,$F262:$F266,$F276,$D262:$D266,"C"))</f>
        <v>0</v>
      </c>
      <c r="S276" s="4">
        <f>(SUMIFS(S262:S266,$F262:$F266,$F276,$D262:$D266,"C"))</f>
        <v>0</v>
      </c>
      <c r="T276" s="3"/>
      <c r="U276" s="8"/>
      <c r="V276" s="4">
        <f>(SUMIFS(V262:V266,$F262:$F266,$F276,$D262:$D266,"C"))</f>
        <v>0</v>
      </c>
      <c r="W276" s="4">
        <f>(SUMIFS(W262:W266,$F262:$F266,$F276,$D262:$D266,"C"))</f>
        <v>0</v>
      </c>
      <c r="X276" s="3"/>
    </row>
    <row r="277" spans="1:24" ht="12.75" customHeight="1" x14ac:dyDescent="0.2">
      <c r="A277" s="21"/>
      <c r="B277" s="22"/>
      <c r="C277" s="23"/>
      <c r="D277" s="20"/>
      <c r="E277" s="34" t="s">
        <v>41</v>
      </c>
      <c r="F277" s="38" t="s">
        <v>34</v>
      </c>
      <c r="G277" s="36">
        <f>(SUMIFS(G262:G266,$F262:$F266,$F277,$D262:$D266,"C"))</f>
        <v>0</v>
      </c>
      <c r="H277" s="36">
        <f>(SUMIFS(H262:H266,$F262:$F266,$F277,$D262:$D266,"C"))</f>
        <v>0</v>
      </c>
      <c r="I277" s="36"/>
      <c r="J277" s="36">
        <f>(SUMIFS(J262:J266,$F262:$F266,$F277,$D262:$D266,"C"))</f>
        <v>0</v>
      </c>
      <c r="K277" s="36">
        <f>(SUMIFS(K262:K266,$F262:$F266,$F277,$D262:$D266,"C"))</f>
        <v>0</v>
      </c>
      <c r="L277" s="3"/>
      <c r="M277" s="8"/>
      <c r="N277" s="4">
        <f>(SUMIFS(N262:N266,$F262:$F266,$F277,$D262:$D266,"C"))</f>
        <v>0</v>
      </c>
      <c r="O277" s="4">
        <f>(SUMIFS(O262:O266,$F262:$F266,$F277,$D262:$D266,"C"))</f>
        <v>0</v>
      </c>
      <c r="P277" s="3"/>
      <c r="Q277" s="8"/>
      <c r="R277" s="4">
        <f>(SUMIFS(R262:R266,$F262:$F266,$F277,$D262:$D266,"C"))</f>
        <v>0</v>
      </c>
      <c r="S277" s="4">
        <f>(SUMIFS(S262:S266,$F262:$F266,$F277,$D262:$D266,"C"))</f>
        <v>0</v>
      </c>
      <c r="T277" s="3"/>
      <c r="U277" s="8"/>
      <c r="V277" s="4">
        <f>(SUMIFS(V262:V266,$F262:$F266,$F277,$D262:$D266,"C"))</f>
        <v>0</v>
      </c>
      <c r="W277" s="4">
        <f>(SUMIFS(W262:W266,$F262:$F266,$F277,$D262:$D266,"C"))</f>
        <v>0</v>
      </c>
      <c r="X277" s="3"/>
    </row>
    <row r="278" spans="1:24" ht="12.75" customHeight="1" x14ac:dyDescent="0.2">
      <c r="A278" s="21"/>
      <c r="B278" s="22"/>
      <c r="C278" s="23"/>
      <c r="D278" s="20"/>
      <c r="E278" s="5" t="s">
        <v>44</v>
      </c>
      <c r="F278" s="7" t="s">
        <v>13</v>
      </c>
      <c r="G278" s="4">
        <f>(SUMIFS(G262:G266,$F262:$F266,$F278,$D262:$D266,"E"))</f>
        <v>0</v>
      </c>
      <c r="H278" s="4">
        <f>(SUMIFS(H262:H266,$F262:$F266,$F278,$D262:$D266,"E"))</f>
        <v>0</v>
      </c>
      <c r="I278" s="4"/>
      <c r="J278" s="4">
        <f>(SUMIFS(J262:J266,$F262:$F266,$F278,$D262:$D266,"E"))</f>
        <v>0</v>
      </c>
      <c r="K278" s="4">
        <f>(SUMIFS(K262:K266,$F262:$F266,$F278,$D262:$D266,"E"))</f>
        <v>0</v>
      </c>
      <c r="L278" s="3"/>
      <c r="M278" s="8"/>
      <c r="N278" s="4">
        <f>(SUMIFS(N262:N266,$F262:$F266,$F278,$D262:$D266,"E"))</f>
        <v>0</v>
      </c>
      <c r="O278" s="4">
        <f>(SUMIFS(O262:O266,$F262:$F266,$F278,$D262:$D266,"E"))</f>
        <v>0</v>
      </c>
      <c r="P278" s="3"/>
      <c r="Q278" s="8"/>
      <c r="R278" s="4">
        <f>(SUMIFS(R262:R266,$F262:$F266,$F278,$D262:$D266,"E"))</f>
        <v>0</v>
      </c>
      <c r="S278" s="4">
        <f>(SUMIFS(S262:S266,$F262:$F266,$F278,$D262:$D266,"E"))</f>
        <v>0</v>
      </c>
      <c r="T278" s="3"/>
      <c r="U278" s="8"/>
      <c r="V278" s="4">
        <f>(SUMIFS(V262:V266,$F262:$F266,$F278,$D262:$D266,"E"))</f>
        <v>0</v>
      </c>
      <c r="W278" s="4">
        <f>(SUMIFS(W262:W266,$F262:$F266,$F278,$D262:$D266,"E"))</f>
        <v>0</v>
      </c>
      <c r="X278" s="3"/>
    </row>
    <row r="279" spans="1:24" ht="12.75" customHeight="1" x14ac:dyDescent="0.2">
      <c r="A279" s="21"/>
      <c r="B279" s="22"/>
      <c r="C279" s="23"/>
      <c r="D279" s="20"/>
      <c r="E279" s="106" t="s">
        <v>45</v>
      </c>
      <c r="F279" s="105" t="s">
        <v>34</v>
      </c>
      <c r="G279" s="36">
        <f>(SUMIFS(G262:G266,$F262:$F266,$F279,$D262:$D266,"E"))</f>
        <v>0</v>
      </c>
      <c r="H279" s="36">
        <f>(SUMIFS(H262:H266,$F262:$F266,$F279,$D262:$D266,"E"))</f>
        <v>0</v>
      </c>
      <c r="I279" s="36"/>
      <c r="J279" s="36">
        <f>(SUMIFS(J262:J266,$F262:$F266,$F279,$D262:$D266,"E"))</f>
        <v>0</v>
      </c>
      <c r="K279" s="36">
        <f>(SUMIFS(K262:K266,$F262:$F266,$F279,$D262:$D266,"E"))</f>
        <v>0</v>
      </c>
      <c r="L279" s="3"/>
      <c r="M279" s="8"/>
      <c r="N279" s="36">
        <f>(SUMIFS(N262:N266,$F262:$F266,$F279,$D262:$D266,"E"))</f>
        <v>0</v>
      </c>
      <c r="O279" s="36">
        <f>(SUMIFS(O262:O266,$F262:$F266,$F279,$D262:$D266,"E"))</f>
        <v>0</v>
      </c>
      <c r="P279" s="3"/>
      <c r="Q279" s="8"/>
      <c r="R279" s="36">
        <f>(SUMIFS(R262:R266,$F262:$F266,$F279,$D262:$D266,"E"))</f>
        <v>0</v>
      </c>
      <c r="S279" s="36">
        <f>(SUMIFS(S262:S266,$F262:$F266,$F279,$D262:$D266,"E"))</f>
        <v>0</v>
      </c>
      <c r="T279" s="3"/>
      <c r="U279" s="8"/>
      <c r="V279" s="36">
        <f>(SUMIFS(V262:V266,$F262:$F266,$F279,$D262:$D266,"E"))</f>
        <v>0</v>
      </c>
      <c r="W279" s="36">
        <f>(SUMIFS(W262:W266,$F262:$F266,$F279,$D262:$D266,"E"))</f>
        <v>0</v>
      </c>
      <c r="X279" s="3"/>
    </row>
    <row r="280" spans="1:24" ht="12.75" customHeight="1" x14ac:dyDescent="0.2">
      <c r="E280" s="29" t="s">
        <v>15</v>
      </c>
      <c r="F280" s="30"/>
      <c r="G280" s="30">
        <f>IF(SUM(G270:G279)=SUM(G267),SUM(G270:G279),"Error")</f>
        <v>0</v>
      </c>
      <c r="H280" s="30">
        <f>IF(SUM(H270:H279)=SUM(H267),SUM(H270:H279),"Error")</f>
        <v>0</v>
      </c>
      <c r="I280" s="31"/>
      <c r="J280" s="30">
        <f>IF(SUM(J270:J279)=SUM(J267),SUM(J270:J279),"Error")</f>
        <v>0</v>
      </c>
      <c r="K280" s="30">
        <f>IF(SUM(K270:K279)=SUM(K267),SUM(K270:K279),"Error")</f>
        <v>0</v>
      </c>
      <c r="L280" s="3"/>
      <c r="M280" s="8"/>
      <c r="N280" s="30">
        <f>IF(SUM(N270:N279)=SUM(N267),SUM(N270:N279),"Error")</f>
        <v>0</v>
      </c>
      <c r="O280" s="30">
        <f>IF(SUM(O270:O279)=SUM(O267),SUM(O270:O279),"Error")</f>
        <v>0</v>
      </c>
      <c r="P280" s="3"/>
      <c r="Q280" s="8"/>
      <c r="R280" s="30">
        <f>IF(SUM(R270:R279)=SUM(R267),SUM(R270:R279),"Error")</f>
        <v>0</v>
      </c>
      <c r="S280" s="30">
        <f>IF(SUM(S270:S279)=SUM(S267),SUM(S270:S279),"Error")</f>
        <v>0</v>
      </c>
      <c r="T280" s="3"/>
      <c r="U280" s="8"/>
      <c r="V280" s="30">
        <f>IF(SUM(V270:V279)=SUM(V267),SUM(V270:V279),"Error")</f>
        <v>0</v>
      </c>
      <c r="W280" s="30">
        <f>IF(SUM(W270:W279)=SUM(W267),SUM(W270:W279),"Error")</f>
        <v>0</v>
      </c>
      <c r="X280" s="3"/>
    </row>
    <row r="281" spans="1:24" ht="12.75" customHeight="1" x14ac:dyDescent="0.2">
      <c r="E281" s="16"/>
      <c r="F281" s="7"/>
      <c r="G281" s="4"/>
      <c r="H281" s="4"/>
      <c r="I281" s="4"/>
      <c r="J281" s="4"/>
      <c r="K281" s="4"/>
      <c r="L281" s="3"/>
      <c r="M281" s="8"/>
      <c r="N281" s="4"/>
      <c r="O281" s="4"/>
      <c r="P281" s="3"/>
      <c r="Q281" s="8"/>
      <c r="R281" s="4"/>
      <c r="S281" s="4"/>
      <c r="T281" s="3"/>
      <c r="U281" s="8"/>
      <c r="V281" s="4"/>
      <c r="W281" s="4"/>
      <c r="X281" s="3"/>
    </row>
    <row r="282" spans="1:24" ht="12.75" customHeight="1" x14ac:dyDescent="0.2">
      <c r="E282" s="5" t="s">
        <v>31</v>
      </c>
      <c r="F282" s="2" t="s">
        <v>13</v>
      </c>
      <c r="G282" s="4">
        <f>SUMIF($F270:$F279,$F282,G270:G279)</f>
        <v>0</v>
      </c>
      <c r="H282" s="4">
        <f>SUMIF($F270:$F279,$F282,H270:H279)</f>
        <v>0</v>
      </c>
      <c r="I282" s="4"/>
      <c r="J282" s="4">
        <f>SUMIF($F270:$F279,$F282,J270:J279)</f>
        <v>0</v>
      </c>
      <c r="K282" s="4">
        <f>SUMIF($F270:$F279,$F282,K270:K279)</f>
        <v>0</v>
      </c>
      <c r="L282" s="3"/>
      <c r="M282" s="8"/>
      <c r="N282" s="4">
        <f>SUMIF($F270:$F279,$F282,N270:N279)</f>
        <v>0</v>
      </c>
      <c r="O282" s="4">
        <f>SUMIF($F270:$F279,$F282,O270:O279)</f>
        <v>0</v>
      </c>
      <c r="P282" s="3"/>
      <c r="Q282" s="8"/>
      <c r="R282" s="4">
        <f>SUMIF($F270:$F279,$F282,R270:R279)</f>
        <v>0</v>
      </c>
      <c r="S282" s="4">
        <f>SUMIF($F270:$F279,$F282,S270:S279)</f>
        <v>0</v>
      </c>
      <c r="T282" s="3"/>
      <c r="U282" s="8"/>
      <c r="V282" s="4">
        <f>SUMIF($F270:$F279,$F282,V270:V279)</f>
        <v>0</v>
      </c>
      <c r="W282" s="4">
        <v>0</v>
      </c>
      <c r="X282" s="3"/>
    </row>
    <row r="283" spans="1:24" ht="12.75" customHeight="1" x14ac:dyDescent="0.2">
      <c r="E283" s="34" t="s">
        <v>33</v>
      </c>
      <c r="F283" s="35" t="s">
        <v>34</v>
      </c>
      <c r="G283" s="42">
        <f>SUMIF($F270:$F279,$F283,G270:G279)</f>
        <v>0</v>
      </c>
      <c r="H283" s="36">
        <f>SUMIF($F270:$F279,$F283,H270:H279)</f>
        <v>0</v>
      </c>
      <c r="I283" s="37"/>
      <c r="J283" s="36">
        <f>SUMIF($F270:$F279,$F283,J270:J279)</f>
        <v>0</v>
      </c>
      <c r="K283" s="36">
        <f>SUMIF($F270:$F279,$F283,K270:K279)</f>
        <v>0</v>
      </c>
      <c r="M283" s="8"/>
      <c r="N283" s="36">
        <f>SUMIF($F270:$F279,$F283,N270:N279)</f>
        <v>0</v>
      </c>
      <c r="O283" s="36">
        <f>SUMIF($F270:$F279,$F283,O270:O279)</f>
        <v>0</v>
      </c>
      <c r="Q283" s="8"/>
      <c r="R283" s="4">
        <f>SUMIF($F270:$F279,$F283,R270:R279)</f>
        <v>0</v>
      </c>
      <c r="S283" s="4">
        <f>SUMIF($F270:$F279,$F283,S270:S279)</f>
        <v>0</v>
      </c>
      <c r="U283" s="8"/>
      <c r="V283" s="4">
        <f>SUMIF($F270:$F279,$F283,V270:V279)</f>
        <v>0</v>
      </c>
      <c r="W283" s="4">
        <f>SUMIF($F270:$F279,$F283,W270:W279)</f>
        <v>0</v>
      </c>
    </row>
    <row r="284" spans="1:24" ht="12.75" customHeight="1" x14ac:dyDescent="0.2">
      <c r="E284" s="29" t="s">
        <v>54</v>
      </c>
      <c r="F284" s="32"/>
      <c r="G284" s="33">
        <f>IF(SUM(G280)=SUM(G267),SUM(G282:G283),"Error")</f>
        <v>0</v>
      </c>
      <c r="H284" s="33">
        <f>IF(SUM(H280)=SUM(H267),SUM(H282:H283),"Error")</f>
        <v>0</v>
      </c>
      <c r="I284" s="19"/>
      <c r="J284" s="33">
        <f>IF(SUM(J280)=SUM(J267),SUM(J282:J283),"Error")</f>
        <v>0</v>
      </c>
      <c r="K284" s="33">
        <f>IF(SUM(K280)=SUM(K267),SUM(K282:K283),"Error")</f>
        <v>0</v>
      </c>
      <c r="N284" s="33">
        <f>IF(SUM(N280)=SUM(N267),SUM(N282:N283),"Error")</f>
        <v>0</v>
      </c>
      <c r="O284" s="33">
        <f>IF(SUM(O280)=SUM(O267),SUM(O282:O283),"Error")</f>
        <v>0</v>
      </c>
      <c r="R284" s="33">
        <f>IF(SUM(R280)=SUM(R267),SUM(R282:R283),"Error")</f>
        <v>0</v>
      </c>
      <c r="S284" s="33">
        <f>IF(SUM(S280)=SUM(S267),SUM(S282:S283),"Error")</f>
        <v>0</v>
      </c>
      <c r="V284" s="33">
        <f>IF(SUM(V280)=SUM(V267),SUM(V282:V283),"Error")</f>
        <v>0</v>
      </c>
      <c r="W284" s="33">
        <f>IF(SUM(W280)=SUM(W267),SUM(W282:W283),"Error")</f>
        <v>0</v>
      </c>
    </row>
    <row r="285" spans="1:24" ht="12.75" customHeight="1" x14ac:dyDescent="0.2">
      <c r="A285" s="15"/>
      <c r="B285" s="15"/>
      <c r="C285" s="26"/>
      <c r="D285" s="26"/>
      <c r="E285" s="5"/>
      <c r="G285" s="7"/>
      <c r="H285" s="4"/>
      <c r="I285" s="10"/>
      <c r="J285" s="4"/>
      <c r="K285" s="4"/>
      <c r="N285" s="4"/>
      <c r="O285" s="4"/>
      <c r="R285" s="4"/>
      <c r="S285" s="4"/>
      <c r="V285" s="4"/>
      <c r="W285" s="4"/>
    </row>
    <row r="286" spans="1:24" s="60" customFormat="1" ht="12.75" customHeight="1" x14ac:dyDescent="0.2">
      <c r="A286" s="119" t="s">
        <v>57</v>
      </c>
      <c r="B286" s="120"/>
      <c r="C286" s="120"/>
      <c r="D286" s="120"/>
      <c r="E286" s="120"/>
      <c r="F286" s="120"/>
      <c r="G286" s="120"/>
      <c r="H286" s="121"/>
      <c r="I286" s="71"/>
      <c r="J286" s="113" t="s">
        <v>2</v>
      </c>
      <c r="K286" s="113"/>
      <c r="L286" s="113"/>
      <c r="M286" s="67"/>
      <c r="N286" s="114" t="s">
        <v>3</v>
      </c>
      <c r="O286" s="115"/>
      <c r="P286" s="116"/>
      <c r="Q286" s="67"/>
      <c r="R286" s="114" t="s">
        <v>4</v>
      </c>
      <c r="S286" s="115"/>
      <c r="T286" s="116"/>
      <c r="U286" s="67"/>
      <c r="V286" s="114" t="s">
        <v>5</v>
      </c>
      <c r="W286" s="115"/>
      <c r="X286" s="116"/>
    </row>
    <row r="287" spans="1:24" ht="27.2" x14ac:dyDescent="0.25">
      <c r="A287" s="92"/>
      <c r="B287" s="92"/>
      <c r="C287" s="92"/>
      <c r="D287" s="103" t="s">
        <v>22</v>
      </c>
      <c r="E287" s="85" t="s">
        <v>21</v>
      </c>
      <c r="F287" s="83" t="s">
        <v>8</v>
      </c>
      <c r="G287" s="83" t="str">
        <f>$G$8</f>
        <v>FY 26</v>
      </c>
      <c r="H287" s="84" t="str">
        <f>$H$8</f>
        <v>FY 27</v>
      </c>
      <c r="J287" s="83" t="str">
        <f>$G$8</f>
        <v>FY 26</v>
      </c>
      <c r="K287" s="84" t="str">
        <f>$H$8</f>
        <v>FY 27</v>
      </c>
      <c r="L287" s="85" t="s">
        <v>9</v>
      </c>
      <c r="M287" s="86"/>
      <c r="N287" s="83" t="str">
        <f>$G$8</f>
        <v>FY 26</v>
      </c>
      <c r="O287" s="84" t="str">
        <f>$H$8</f>
        <v>FY 27</v>
      </c>
      <c r="P287" s="85" t="s">
        <v>9</v>
      </c>
      <c r="Q287" s="86"/>
      <c r="R287" s="83" t="str">
        <f>$G$8</f>
        <v>FY 26</v>
      </c>
      <c r="S287" s="84" t="str">
        <f>$H$8</f>
        <v>FY 27</v>
      </c>
      <c r="T287" s="85" t="s">
        <v>9</v>
      </c>
      <c r="U287" s="86"/>
      <c r="V287" s="83" t="str">
        <f>$G$8</f>
        <v>FY 26</v>
      </c>
      <c r="W287" s="84" t="str">
        <f>$H$8</f>
        <v>FY 27</v>
      </c>
      <c r="X287" s="85" t="s">
        <v>9</v>
      </c>
    </row>
    <row r="288" spans="1:24" ht="5.0999999999999996" customHeight="1" x14ac:dyDescent="0.25">
      <c r="A288" s="88"/>
      <c r="B288" s="88"/>
      <c r="C288" s="88"/>
      <c r="D288" s="88"/>
      <c r="E288" s="89"/>
      <c r="F288" s="89"/>
      <c r="G288" s="89"/>
      <c r="H288" s="90"/>
      <c r="J288" s="89"/>
      <c r="K288" s="90"/>
      <c r="L288" s="91"/>
      <c r="M288" s="86"/>
      <c r="N288" s="89"/>
      <c r="O288" s="90"/>
      <c r="P288" s="91"/>
      <c r="Q288" s="86"/>
      <c r="R288" s="89"/>
      <c r="S288" s="90"/>
      <c r="T288" s="91"/>
      <c r="U288" s="86"/>
      <c r="V288" s="89"/>
      <c r="W288" s="90"/>
      <c r="X288" s="91"/>
    </row>
    <row r="289" spans="1:24" s="60" customFormat="1" ht="12.9" x14ac:dyDescent="0.2">
      <c r="A289" s="76"/>
      <c r="B289" s="76"/>
      <c r="C289" s="76"/>
      <c r="D289" s="68"/>
      <c r="E289" s="73"/>
      <c r="F289" s="68"/>
      <c r="G289" s="70"/>
      <c r="H289" s="70"/>
      <c r="I289" s="75"/>
      <c r="J289" s="70"/>
      <c r="K289" s="70"/>
      <c r="L289" s="70"/>
      <c r="M289" s="74"/>
      <c r="N289" s="70"/>
      <c r="O289" s="70"/>
      <c r="P289" s="70"/>
      <c r="Q289" s="74"/>
      <c r="R289" s="70"/>
      <c r="S289" s="70"/>
      <c r="T289" s="70"/>
      <c r="U289" s="74"/>
      <c r="V289" s="70"/>
      <c r="W289" s="70"/>
      <c r="X289" s="70"/>
    </row>
    <row r="290" spans="1:24" s="60" customFormat="1" ht="12.9" x14ac:dyDescent="0.2">
      <c r="A290" s="76"/>
      <c r="B290" s="76"/>
      <c r="C290" s="76"/>
      <c r="D290" s="68"/>
      <c r="E290" s="73"/>
      <c r="F290" s="68"/>
      <c r="G290" s="70"/>
      <c r="H290" s="70"/>
      <c r="I290" s="75"/>
      <c r="J290" s="70"/>
      <c r="K290" s="70"/>
      <c r="L290" s="70"/>
      <c r="M290" s="74"/>
      <c r="N290" s="70"/>
      <c r="O290" s="70"/>
      <c r="P290" s="70"/>
      <c r="Q290" s="74"/>
      <c r="R290" s="70"/>
      <c r="S290" s="70"/>
      <c r="T290" s="70"/>
      <c r="U290" s="74"/>
      <c r="V290" s="70"/>
      <c r="W290" s="70"/>
      <c r="X290" s="70"/>
    </row>
    <row r="291" spans="1:24" s="60" customFormat="1" ht="12.9" x14ac:dyDescent="0.2">
      <c r="A291" s="76"/>
      <c r="B291" s="76"/>
      <c r="C291" s="76"/>
      <c r="D291" s="68"/>
      <c r="E291" s="73"/>
      <c r="F291" s="68"/>
      <c r="G291" s="70"/>
      <c r="H291" s="70"/>
      <c r="I291" s="75"/>
      <c r="J291" s="70"/>
      <c r="K291" s="70"/>
      <c r="L291" s="70"/>
      <c r="M291" s="74"/>
      <c r="N291" s="70"/>
      <c r="O291" s="70"/>
      <c r="P291" s="70"/>
      <c r="Q291" s="74"/>
      <c r="R291" s="70"/>
      <c r="S291" s="70"/>
      <c r="T291" s="70"/>
      <c r="U291" s="74"/>
      <c r="V291" s="70"/>
      <c r="W291" s="70"/>
      <c r="X291" s="70"/>
    </row>
    <row r="292" spans="1:24" ht="5.0999999999999996" customHeight="1" thickBot="1" x14ac:dyDescent="0.3">
      <c r="A292" s="87"/>
      <c r="B292" s="87"/>
      <c r="C292" s="87"/>
      <c r="D292" s="88"/>
      <c r="E292" s="89"/>
      <c r="F292" s="89"/>
      <c r="G292" s="89"/>
      <c r="H292" s="90"/>
      <c r="J292" s="89"/>
      <c r="K292" s="90"/>
      <c r="L292" s="91"/>
      <c r="M292" s="86"/>
      <c r="N292" s="89"/>
      <c r="O292" s="90"/>
      <c r="P292" s="91"/>
      <c r="Q292" s="86"/>
      <c r="R292" s="89"/>
      <c r="S292" s="90"/>
      <c r="T292" s="91"/>
      <c r="U292" s="86"/>
      <c r="V292" s="89"/>
      <c r="W292" s="90"/>
      <c r="X292" s="91"/>
    </row>
    <row r="293" spans="1:24" ht="12.75" customHeight="1" thickTop="1" thickBot="1" x14ac:dyDescent="0.25">
      <c r="A293" s="3"/>
      <c r="B293" s="3"/>
      <c r="C293" s="5"/>
      <c r="D293" s="112" t="s">
        <v>56</v>
      </c>
      <c r="E293" s="112"/>
      <c r="F293" s="7"/>
      <c r="G293" s="9">
        <f>SUM(G288:G292)</f>
        <v>0</v>
      </c>
      <c r="H293" s="9">
        <f>SUM(H288:H292)</f>
        <v>0</v>
      </c>
      <c r="I293" s="4"/>
      <c r="J293" s="9">
        <f>SUM(J288:J292)</f>
        <v>0</v>
      </c>
      <c r="K293" s="9">
        <f>SUM(K288:K292)</f>
        <v>0</v>
      </c>
      <c r="L293" s="3"/>
      <c r="M293" s="8"/>
      <c r="N293" s="9">
        <f>SUM(N288:N292)</f>
        <v>0</v>
      </c>
      <c r="O293" s="9">
        <f>SUM(O288:O292)</f>
        <v>0</v>
      </c>
      <c r="P293" s="3"/>
      <c r="Q293" s="8"/>
      <c r="R293" s="9">
        <f>SUM(R288:R292)</f>
        <v>0</v>
      </c>
      <c r="S293" s="9">
        <f>SUM(S288:S292)</f>
        <v>0</v>
      </c>
      <c r="T293" s="3"/>
      <c r="U293" s="8"/>
      <c r="V293" s="9">
        <f>SUM(V288:V292)</f>
        <v>0</v>
      </c>
      <c r="W293" s="9">
        <f>SUM(W288:W292)</f>
        <v>0</v>
      </c>
      <c r="X293" s="3"/>
    </row>
    <row r="294" spans="1:24" ht="12.75" customHeight="1" thickTop="1" x14ac:dyDescent="0.2">
      <c r="A294" s="48" t="s">
        <v>22</v>
      </c>
      <c r="B294" s="49"/>
      <c r="C294" s="49"/>
      <c r="D294" s="50"/>
      <c r="E294" s="6" t="s">
        <v>39</v>
      </c>
      <c r="F294" s="7"/>
      <c r="G294" s="4"/>
      <c r="H294" s="4"/>
      <c r="I294" s="4"/>
      <c r="J294" s="4"/>
      <c r="K294" s="4"/>
      <c r="L294" s="3"/>
      <c r="M294" s="8"/>
      <c r="N294" s="4"/>
      <c r="O294" s="4"/>
      <c r="P294" s="3"/>
      <c r="Q294" s="8"/>
      <c r="R294" s="4"/>
      <c r="S294" s="4"/>
      <c r="T294" s="3"/>
      <c r="U294" s="8"/>
      <c r="V294" s="4"/>
      <c r="W294" s="4"/>
      <c r="X294" s="3"/>
    </row>
    <row r="295" spans="1:24" ht="12.75" customHeight="1" x14ac:dyDescent="0.2">
      <c r="A295" s="51" t="s">
        <v>23</v>
      </c>
      <c r="B295" s="22" t="s">
        <v>25</v>
      </c>
      <c r="C295" s="23"/>
      <c r="D295" s="52"/>
      <c r="E295" s="6"/>
      <c r="F295" s="7"/>
      <c r="G295" s="4"/>
      <c r="H295" s="4"/>
      <c r="I295" s="4"/>
      <c r="J295" s="4"/>
      <c r="K295" s="4"/>
      <c r="L295" s="3"/>
      <c r="M295" s="8"/>
      <c r="N295" s="4"/>
      <c r="O295" s="4"/>
      <c r="P295" s="3"/>
      <c r="Q295" s="8"/>
      <c r="R295" s="4"/>
      <c r="S295" s="4"/>
      <c r="T295" s="3"/>
      <c r="U295" s="8"/>
      <c r="V295" s="4"/>
      <c r="W295" s="4"/>
      <c r="X295" s="3"/>
    </row>
    <row r="296" spans="1:24" ht="12.75" customHeight="1" x14ac:dyDescent="0.2">
      <c r="A296" s="51" t="s">
        <v>24</v>
      </c>
      <c r="B296" s="22" t="s">
        <v>26</v>
      </c>
      <c r="C296" s="23"/>
      <c r="D296" s="52"/>
      <c r="E296" s="5" t="s">
        <v>35</v>
      </c>
      <c r="F296" s="7" t="s">
        <v>13</v>
      </c>
      <c r="G296" s="4">
        <f>(SUMIFS(G288:G292,$F288:$F292,$F296,$D288:$D292,"P"))</f>
        <v>0</v>
      </c>
      <c r="H296" s="4">
        <f>(SUMIFS(H288:H292,$F288:$F292,$F296,$D288:$D292,"P"))</f>
        <v>0</v>
      </c>
      <c r="I296" s="4"/>
      <c r="J296" s="4">
        <f>(SUMIFS(J288:J292,$F288:$F292,$F296,$D288:$D292,"P"))</f>
        <v>0</v>
      </c>
      <c r="K296" s="4">
        <f>(SUMIFS(K288:K292,$F288:$F292,$F296,$D288:$D292,"P"))</f>
        <v>0</v>
      </c>
      <c r="L296" s="3"/>
      <c r="M296" s="8"/>
      <c r="N296" s="4">
        <f>(SUMIFS(N288:N292,$F288:$F292,$F296,$D288:$D292,"P"))</f>
        <v>0</v>
      </c>
      <c r="O296" s="4">
        <f>(SUMIFS(O288:O292,$F288:$F292,$F296,$D288:$D292,"P"))</f>
        <v>0</v>
      </c>
      <c r="P296" s="3"/>
      <c r="Q296" s="8"/>
      <c r="R296" s="4">
        <f>(SUMIFS(R288:R292,$F288:$F292,$F296,$D288:$D292,"P"))</f>
        <v>0</v>
      </c>
      <c r="S296" s="4">
        <f>(SUMIFS(S288:S292,$F288:$F292,$F296,$D288:$D292,"P"))</f>
        <v>0</v>
      </c>
      <c r="T296" s="3"/>
      <c r="U296" s="8"/>
      <c r="V296" s="4">
        <f>(SUMIFS(V288:V292,$F288:$F292,$F296,$D288:$D292,"P"))</f>
        <v>0</v>
      </c>
      <c r="W296" s="4">
        <f>(SUMIFS(W288:W292,$F288:$F292,$F296,$D288:$D292,"P"))</f>
        <v>0</v>
      </c>
      <c r="X296" s="3"/>
    </row>
    <row r="297" spans="1:24" ht="12.75" customHeight="1" x14ac:dyDescent="0.2">
      <c r="A297" s="51" t="s">
        <v>13</v>
      </c>
      <c r="B297" s="22" t="s">
        <v>27</v>
      </c>
      <c r="C297" s="23"/>
      <c r="D297" s="52"/>
      <c r="E297" s="34" t="s">
        <v>36</v>
      </c>
      <c r="F297" s="38" t="s">
        <v>34</v>
      </c>
      <c r="G297" s="36">
        <f>(SUMIFS(G288:G292,$F288:$F292,$F297,$D288:$D292,"P"))</f>
        <v>0</v>
      </c>
      <c r="H297" s="36">
        <f>(SUMIFS(H288:H292,$F288:$F292,$F297,$D288:$D292,"P"))</f>
        <v>0</v>
      </c>
      <c r="I297" s="36"/>
      <c r="J297" s="36">
        <f>(SUMIFS(J288:J292,$F288:$F292,$F297,$D288:$D292,"P"))</f>
        <v>0</v>
      </c>
      <c r="K297" s="36">
        <f>(SUMIFS(K288:K292,$F288:$F292,$F297,$D288:$D292,"P"))</f>
        <v>0</v>
      </c>
      <c r="L297" s="3"/>
      <c r="M297" s="8"/>
      <c r="N297" s="4">
        <f>(SUMIFS(N288:N292,$F288:$F292,$F297,$D288:$D292,"P"))</f>
        <v>0</v>
      </c>
      <c r="O297" s="4">
        <f>(SUMIFS(O288:O292,$F288:$F292,$F297,$D288:$D292,"P"))</f>
        <v>0</v>
      </c>
      <c r="P297" s="3"/>
      <c r="Q297" s="8"/>
      <c r="R297" s="4">
        <f>(SUMIFS(R288:R292,$F288:$F292,$F297,$D288:$D292,"P"))</f>
        <v>0</v>
      </c>
      <c r="S297" s="4">
        <f>(SUMIFS(S288:S292,$F288:$F292,$F297,$D288:$D292,"P"))</f>
        <v>0</v>
      </c>
      <c r="T297" s="3"/>
      <c r="U297" s="8"/>
      <c r="V297" s="4">
        <f>(SUMIFS(V288:V292,$F288:$F292,$F297,$D288:$D292,"P"))</f>
        <v>0</v>
      </c>
      <c r="W297" s="4">
        <f>(SUMIFS(W288:W292,$F288:$F292,$F297,$D288:$D292,"P"))</f>
        <v>0</v>
      </c>
      <c r="X297" s="3"/>
    </row>
    <row r="298" spans="1:24" ht="12.75" customHeight="1" x14ac:dyDescent="0.2">
      <c r="A298" s="51" t="s">
        <v>12</v>
      </c>
      <c r="B298" s="22" t="s">
        <v>28</v>
      </c>
      <c r="C298" s="23"/>
      <c r="D298" s="52"/>
      <c r="E298" s="5" t="s">
        <v>42</v>
      </c>
      <c r="F298" s="7" t="s">
        <v>13</v>
      </c>
      <c r="G298" s="4">
        <f>(SUMIFS(G288:G292,$F288:$F292,$F298,$D288:$D292,"L"))</f>
        <v>0</v>
      </c>
      <c r="H298" s="4">
        <f>(SUMIFS(H288:H292,$F288:$F292,$F298,$D288:$D292,"L"))</f>
        <v>0</v>
      </c>
      <c r="I298" s="4"/>
      <c r="J298" s="4">
        <f>(SUMIFS(J288:J292,$F288:$F292,$F298,$D288:$D292,"L"))</f>
        <v>0</v>
      </c>
      <c r="K298" s="4">
        <f>(SUMIFS(K288:K292,$F288:$F292,$F298,$D288:$D292,"L"))</f>
        <v>0</v>
      </c>
      <c r="L298" s="3"/>
      <c r="M298" s="8"/>
      <c r="N298" s="4">
        <f>(SUMIFS(N288:N292,$F288:$F292,$F298,$D288:$D292,"L"))</f>
        <v>0</v>
      </c>
      <c r="O298" s="4">
        <f>(SUMIFS(O288:O292,$F288:$F292,$F298,$D288:$D292,"L"))</f>
        <v>0</v>
      </c>
      <c r="P298" s="3"/>
      <c r="Q298" s="8"/>
      <c r="R298" s="4">
        <f>(SUMIFS(R288:R292,$F288:$F292,$F298,$D288:$D292,"L"))</f>
        <v>0</v>
      </c>
      <c r="S298" s="4">
        <f>(SUMIFS(S288:S292,$F288:$F292,$F298,$D288:$D292,"L"))</f>
        <v>0</v>
      </c>
      <c r="T298" s="3"/>
      <c r="U298" s="8"/>
      <c r="V298" s="4">
        <f>(SUMIFS(V288:V292,$F288:$F292,$F298,$D288:$D292,"L"))</f>
        <v>0</v>
      </c>
      <c r="W298" s="4">
        <f>(SUMIFS(W288:W292,$F288:$F292,$F298,$D288:$D292,"L"))</f>
        <v>0</v>
      </c>
      <c r="X298" s="3"/>
    </row>
    <row r="299" spans="1:24" ht="12.75" customHeight="1" x14ac:dyDescent="0.2">
      <c r="A299" s="53" t="s">
        <v>14</v>
      </c>
      <c r="B299" s="108" t="s">
        <v>29</v>
      </c>
      <c r="C299" s="107"/>
      <c r="D299" s="56"/>
      <c r="E299" s="34" t="s">
        <v>43</v>
      </c>
      <c r="F299" s="38" t="s">
        <v>34</v>
      </c>
      <c r="G299" s="36">
        <f>(SUMIFS(G288:G292,$F288:$F292,$F299,$D288:$D292,"L"))</f>
        <v>0</v>
      </c>
      <c r="H299" s="36">
        <f>(SUMIFS(H288:H292,$F288:$F292,$F299,$D288:$D292,"L"))</f>
        <v>0</v>
      </c>
      <c r="I299" s="36"/>
      <c r="J299" s="36">
        <f>(SUMIFS(J288:J292,$F288:$F292,$F299,$D288:$D292,"L"))</f>
        <v>0</v>
      </c>
      <c r="K299" s="36">
        <f>(SUMIFS(K288:K292,$F288:$F292,$F299,$D288:$D292,"L"))</f>
        <v>0</v>
      </c>
      <c r="L299" s="3"/>
      <c r="M299" s="8"/>
      <c r="N299" s="4">
        <f>(SUMIFS(N288:N292,$F288:$F292,$F299,$D288:$D292,"L"))</f>
        <v>0</v>
      </c>
      <c r="O299" s="4">
        <f>(SUMIFS(O288:O292,$F288:$F292,$F299,$D288:$D292,"L"))</f>
        <v>0</v>
      </c>
      <c r="P299" s="3"/>
      <c r="Q299" s="8"/>
      <c r="R299" s="4">
        <f>(SUMIFS(R288:R292,$F288:$F292,$F299,$D288:$D292,"L"))</f>
        <v>0</v>
      </c>
      <c r="S299" s="4">
        <f>(SUMIFS(S288:S292,$F288:$F292,$F299,$D288:$D292,"L"))</f>
        <v>0</v>
      </c>
      <c r="T299" s="3"/>
      <c r="U299" s="8"/>
      <c r="V299" s="4">
        <f>(SUMIFS(V288:V292,$F288:$F292,$F299,$D288:$D292,"L"))</f>
        <v>0</v>
      </c>
      <c r="W299" s="4">
        <f>(SUMIFS(W288:W292,$F288:$F292,$F299,$D288:$D292,"L"))</f>
        <v>0</v>
      </c>
      <c r="X299" s="3"/>
    </row>
    <row r="300" spans="1:24" ht="12.75" customHeight="1" x14ac:dyDescent="0.2">
      <c r="A300" s="21"/>
      <c r="B300" s="22"/>
      <c r="C300" s="23"/>
      <c r="D300" s="20"/>
      <c r="E300" s="5" t="s">
        <v>37</v>
      </c>
      <c r="F300" s="7" t="s">
        <v>13</v>
      </c>
      <c r="G300" s="4">
        <f>(SUMIFS(G288:G292,$F288:$F292,$F300,$D288:$D292,"D"))</f>
        <v>0</v>
      </c>
      <c r="H300" s="4">
        <f>(SUMIFS(H288:H292,$F288:$F292,$F300,$D288:$D292,"D"))</f>
        <v>0</v>
      </c>
      <c r="I300" s="4"/>
      <c r="J300" s="4">
        <f>(SUMIFS(J288:J292,$F288:$F292,$F300,$D288:$D292,"D"))</f>
        <v>0</v>
      </c>
      <c r="K300" s="4">
        <f>(SUMIFS(K288:K292,$F288:$F292,$F300,$D288:$D292,"D"))</f>
        <v>0</v>
      </c>
      <c r="L300" s="3"/>
      <c r="M300" s="8"/>
      <c r="N300" s="4">
        <f>(SUMIFS(N288:N292,$F288:$F292,$F300,$D288:$D292,"D"))</f>
        <v>0</v>
      </c>
      <c r="O300" s="4">
        <f>(SUMIFS(O288:O292,$F288:$F292,$F300,$D288:$D292,"D"))</f>
        <v>0</v>
      </c>
      <c r="P300" s="3"/>
      <c r="Q300" s="8"/>
      <c r="R300" s="4">
        <f>(SUMIFS(R288:R292,$F288:$F292,$F300,$D288:$D292,"D"))</f>
        <v>0</v>
      </c>
      <c r="S300" s="4">
        <f>(SUMIFS(S288:S292,$F288:$F292,$F300,$D288:$D292,"D"))</f>
        <v>0</v>
      </c>
      <c r="T300" s="3"/>
      <c r="U300" s="8"/>
      <c r="V300" s="4">
        <f>(SUMIFS(V288:V292,$F288:$F292,$F300,$D288:$D292,"D"))</f>
        <v>0</v>
      </c>
      <c r="W300" s="4">
        <f>(SUMIFS(W288:W292,$F288:$F292,$F300,$D288:$D292,"D"))</f>
        <v>0</v>
      </c>
      <c r="X300" s="3"/>
    </row>
    <row r="301" spans="1:24" ht="12.75" customHeight="1" x14ac:dyDescent="0.2">
      <c r="A301" s="21"/>
      <c r="B301" s="22"/>
      <c r="C301" s="23"/>
      <c r="D301" s="20"/>
      <c r="E301" s="34" t="s">
        <v>38</v>
      </c>
      <c r="F301" s="38" t="s">
        <v>34</v>
      </c>
      <c r="G301" s="36">
        <f>(SUMIFS(G288:G292,$F288:$F292,$F301,$D288:$D292,"D"))</f>
        <v>0</v>
      </c>
      <c r="H301" s="36">
        <f>(SUMIFS(H288:H292,$F288:$F292,$F301,$D288:$D292,"D"))</f>
        <v>0</v>
      </c>
      <c r="I301" s="36"/>
      <c r="J301" s="36">
        <f>(SUMIFS(J288:J292,$F288:$F292,$F301,$D288:$D292,"D"))</f>
        <v>0</v>
      </c>
      <c r="K301" s="36">
        <f>(SUMIFS(K288:K292,$F288:$F292,$F301,$D288:$D292,"D"))</f>
        <v>0</v>
      </c>
      <c r="L301" s="3"/>
      <c r="M301" s="8"/>
      <c r="N301" s="4">
        <f>(SUMIFS(N288:N292,$F288:$F292,$F301,$D288:$D292,"D"))</f>
        <v>0</v>
      </c>
      <c r="O301" s="4">
        <f>(SUMIFS(O288:O292,$F288:$F292,$F301,$D288:$D292,"D"))</f>
        <v>0</v>
      </c>
      <c r="P301" s="3"/>
      <c r="Q301" s="8"/>
      <c r="R301" s="4">
        <f>(SUMIFS(R288:R292,$F288:$F292,$F301,$D288:$D292,"D"))</f>
        <v>0</v>
      </c>
      <c r="S301" s="4">
        <f>(SUMIFS(S288:S292,$F288:$F292,$F301,$D288:$D292,"D"))</f>
        <v>0</v>
      </c>
      <c r="T301" s="3"/>
      <c r="U301" s="8"/>
      <c r="V301" s="4">
        <f>(SUMIFS(V288:V292,$F288:$F292,$F301,$D288:$D292,"D"))</f>
        <v>0</v>
      </c>
      <c r="W301" s="4">
        <f>(SUMIFS(W288:W292,$F288:$F292,$F301,$D288:$D292,"D"))</f>
        <v>0</v>
      </c>
      <c r="X301" s="3"/>
    </row>
    <row r="302" spans="1:24" ht="12.75" customHeight="1" x14ac:dyDescent="0.2">
      <c r="A302" s="21"/>
      <c r="B302" s="22"/>
      <c r="C302" s="23"/>
      <c r="D302" s="20"/>
      <c r="E302" s="5" t="s">
        <v>40</v>
      </c>
      <c r="F302" s="7" t="s">
        <v>13</v>
      </c>
      <c r="G302" s="4">
        <f>(SUMIFS(G288:G292,$F288:$F292,$F302,$D288:$D292,"C"))</f>
        <v>0</v>
      </c>
      <c r="H302" s="4">
        <f>(SUMIFS(H288:H292,$F288:$F292,$F302,$D288:$D292,"C"))</f>
        <v>0</v>
      </c>
      <c r="I302" s="4"/>
      <c r="J302" s="4">
        <f>(SUMIFS(J288:J292,$F288:$F292,$F302,$D288:$D292,"C"))</f>
        <v>0</v>
      </c>
      <c r="K302" s="4">
        <f>(SUMIFS(K288:K292,$F288:$F292,$F302,$D288:$D292,"C"))</f>
        <v>0</v>
      </c>
      <c r="L302" s="3"/>
      <c r="M302" s="8"/>
      <c r="N302" s="4">
        <f>(SUMIFS(N288:N292,$F288:$F292,$F302,$D288:$D292,"C"))</f>
        <v>0</v>
      </c>
      <c r="O302" s="4">
        <f>(SUMIFS(O288:O292,$F288:$F292,$F302,$D288:$D292,"C"))</f>
        <v>0</v>
      </c>
      <c r="P302" s="3"/>
      <c r="Q302" s="8"/>
      <c r="R302" s="4">
        <f>(SUMIFS(R288:R292,$F288:$F292,$F302,$D288:$D292,"C"))</f>
        <v>0</v>
      </c>
      <c r="S302" s="4">
        <f>(SUMIFS(S288:S292,$F288:$F292,$F302,$D288:$D292,"C"))</f>
        <v>0</v>
      </c>
      <c r="T302" s="3"/>
      <c r="U302" s="8"/>
      <c r="V302" s="4">
        <f>(SUMIFS(V288:V292,$F288:$F292,$F302,$D288:$D292,"C"))</f>
        <v>0</v>
      </c>
      <c r="W302" s="4">
        <f>(SUMIFS(W288:W292,$F288:$F292,$F302,$D288:$D292,"C"))</f>
        <v>0</v>
      </c>
      <c r="X302" s="3"/>
    </row>
    <row r="303" spans="1:24" ht="12.75" customHeight="1" x14ac:dyDescent="0.2">
      <c r="A303" s="21"/>
      <c r="B303" s="22"/>
      <c r="C303" s="23"/>
      <c r="D303" s="20"/>
      <c r="E303" s="34" t="s">
        <v>41</v>
      </c>
      <c r="F303" s="38" t="s">
        <v>34</v>
      </c>
      <c r="G303" s="36">
        <f>(SUMIFS(G288:G292,$F288:$F292,$F303,$D288:$D292,"C"))</f>
        <v>0</v>
      </c>
      <c r="H303" s="36">
        <f>(SUMIFS(H288:H292,$F288:$F292,$F303,$D288:$D292,"C"))</f>
        <v>0</v>
      </c>
      <c r="I303" s="36"/>
      <c r="J303" s="36">
        <f>(SUMIFS(J288:J292,$F288:$F292,$F303,$D288:$D292,"C"))</f>
        <v>0</v>
      </c>
      <c r="K303" s="36">
        <f>(SUMIFS(K288:K292,$F288:$F292,$F303,$D288:$D292,"C"))</f>
        <v>0</v>
      </c>
      <c r="L303" s="3"/>
      <c r="M303" s="8"/>
      <c r="N303" s="4">
        <f>(SUMIFS(N288:N292,$F288:$F292,$F303,$D288:$D292,"C"))</f>
        <v>0</v>
      </c>
      <c r="O303" s="4">
        <f>(SUMIFS(O288:O292,$F288:$F292,$F303,$D288:$D292,"C"))</f>
        <v>0</v>
      </c>
      <c r="P303" s="3"/>
      <c r="Q303" s="8"/>
      <c r="R303" s="4">
        <f>(SUMIFS(R288:R292,$F288:$F292,$F303,$D288:$D292,"C"))</f>
        <v>0</v>
      </c>
      <c r="S303" s="4">
        <f>(SUMIFS(S288:S292,$F288:$F292,$F303,$D288:$D292,"C"))</f>
        <v>0</v>
      </c>
      <c r="T303" s="3"/>
      <c r="U303" s="8"/>
      <c r="V303" s="4">
        <f>(SUMIFS(V288:V292,$F288:$F292,$F303,$D288:$D292,"C"))</f>
        <v>0</v>
      </c>
      <c r="W303" s="4">
        <f>(SUMIFS(W288:W292,$F288:$F292,$F303,$D288:$D292,"C"))</f>
        <v>0</v>
      </c>
      <c r="X303" s="3"/>
    </row>
    <row r="304" spans="1:24" ht="12.75" customHeight="1" x14ac:dyDescent="0.2">
      <c r="A304" s="21"/>
      <c r="B304" s="22"/>
      <c r="C304" s="23"/>
      <c r="D304" s="20"/>
      <c r="E304" s="5" t="s">
        <v>44</v>
      </c>
      <c r="F304" s="7" t="s">
        <v>13</v>
      </c>
      <c r="G304" s="4">
        <f>(SUMIFS(G288:G292,$F288:$F292,$F304,$D288:$D292,"E"))</f>
        <v>0</v>
      </c>
      <c r="H304" s="4">
        <f>(SUMIFS(H288:H292,$F288:$F292,$F304,$D288:$D292,"E"))</f>
        <v>0</v>
      </c>
      <c r="I304" s="4"/>
      <c r="J304" s="4">
        <f>(SUMIFS(J288:J292,$F288:$F292,$F304,$D288:$D292,"E"))</f>
        <v>0</v>
      </c>
      <c r="K304" s="4">
        <f>(SUMIFS(K288:K292,$F288:$F292,$F304,$D288:$D292,"E"))</f>
        <v>0</v>
      </c>
      <c r="L304" s="3"/>
      <c r="M304" s="8"/>
      <c r="N304" s="4">
        <f>(SUMIFS(N288:N292,$F288:$F292,$F304,$D288:$D292,"E"))</f>
        <v>0</v>
      </c>
      <c r="O304" s="4">
        <f>(SUMIFS(O288:O292,$F288:$F292,$F304,$D288:$D292,"E"))</f>
        <v>0</v>
      </c>
      <c r="P304" s="3"/>
      <c r="Q304" s="8"/>
      <c r="R304" s="4">
        <f>(SUMIFS(R288:R292,$F288:$F292,$F304,$D288:$D292,"E"))</f>
        <v>0</v>
      </c>
      <c r="S304" s="4">
        <f>(SUMIFS(S288:S292,$F288:$F292,$F304,$D288:$D292,"E"))</f>
        <v>0</v>
      </c>
      <c r="T304" s="3"/>
      <c r="U304" s="8"/>
      <c r="V304" s="4">
        <f>(SUMIFS(V288:V292,$F288:$F292,$F304,$D288:$D292,"E"))</f>
        <v>0</v>
      </c>
      <c r="W304" s="4">
        <f>(SUMIFS(W288:W292,$F288:$F292,$F304,$D288:$D292,"E"))</f>
        <v>0</v>
      </c>
      <c r="X304" s="3"/>
    </row>
    <row r="305" spans="1:24" ht="12.75" customHeight="1" x14ac:dyDescent="0.2">
      <c r="A305" s="21"/>
      <c r="B305" s="22"/>
      <c r="C305" s="23"/>
      <c r="D305" s="20"/>
      <c r="E305" s="106" t="s">
        <v>45</v>
      </c>
      <c r="F305" s="105" t="s">
        <v>34</v>
      </c>
      <c r="G305" s="36">
        <f>(SUMIFS(G288:G292,$F288:$F292,$F305,$D288:$D292,"E"))</f>
        <v>0</v>
      </c>
      <c r="H305" s="36">
        <f>(SUMIFS(H288:H292,$F288:$F292,$F305,$D288:$D292,"E"))</f>
        <v>0</v>
      </c>
      <c r="I305" s="36"/>
      <c r="J305" s="36">
        <f>(SUMIFS(J288:J292,$F288:$F292,$F305,$D288:$D292,"E"))</f>
        <v>0</v>
      </c>
      <c r="K305" s="36">
        <f>(SUMIFS(K288:K292,$F288:$F292,$F305,$D288:$D292,"E"))</f>
        <v>0</v>
      </c>
      <c r="L305" s="3"/>
      <c r="M305" s="8"/>
      <c r="N305" s="36">
        <f>(SUMIFS(N288:N292,$F288:$F292,$F305,$D288:$D292,"E"))</f>
        <v>0</v>
      </c>
      <c r="O305" s="36">
        <f>(SUMIFS(O288:O292,$F288:$F292,$F305,$D288:$D292,"E"))</f>
        <v>0</v>
      </c>
      <c r="P305" s="3"/>
      <c r="Q305" s="8"/>
      <c r="R305" s="36">
        <f>(SUMIFS(R288:R292,$F288:$F292,$F305,$D288:$D292,"E"))</f>
        <v>0</v>
      </c>
      <c r="S305" s="36">
        <f>(SUMIFS(S288:S292,$F288:$F292,$F305,$D288:$D292,"E"))</f>
        <v>0</v>
      </c>
      <c r="T305" s="3"/>
      <c r="U305" s="8"/>
      <c r="V305" s="36">
        <f>(SUMIFS(V288:V292,$F288:$F292,$F305,$D288:$D292,"E"))</f>
        <v>0</v>
      </c>
      <c r="W305" s="36">
        <f>(SUMIFS(W288:W292,$F288:$F292,$F305,$D288:$D292,"E"))</f>
        <v>0</v>
      </c>
      <c r="X305" s="3"/>
    </row>
    <row r="306" spans="1:24" ht="12.75" customHeight="1" x14ac:dyDescent="0.2">
      <c r="E306" s="29" t="s">
        <v>15</v>
      </c>
      <c r="F306" s="30"/>
      <c r="G306" s="30">
        <f>IF(SUM(G296:G305)=SUM(G293),SUM(G296:G305),"Error")</f>
        <v>0</v>
      </c>
      <c r="H306" s="30">
        <f>IF(SUM(H296:H305)=SUM(H293),SUM(H296:H305),"Error")</f>
        <v>0</v>
      </c>
      <c r="I306" s="31"/>
      <c r="J306" s="30">
        <f>IF(SUM(J296:J305)=SUM(J293),SUM(J296:J305),"Error")</f>
        <v>0</v>
      </c>
      <c r="K306" s="30">
        <f>IF(SUM(K296:K305)=SUM(K293),SUM(K296:K305),"Error")</f>
        <v>0</v>
      </c>
      <c r="L306" s="3"/>
      <c r="M306" s="8"/>
      <c r="N306" s="30">
        <f>IF(SUM(N296:N305)=SUM(N293),SUM(N296:N305),"Error")</f>
        <v>0</v>
      </c>
      <c r="O306" s="30">
        <f>IF(SUM(O296:O305)=SUM(O293),SUM(O296:O305),"Error")</f>
        <v>0</v>
      </c>
      <c r="P306" s="3"/>
      <c r="Q306" s="8"/>
      <c r="R306" s="30">
        <f>IF(SUM(R296:R305)=SUM(R293),SUM(R296:R305),"Error")</f>
        <v>0</v>
      </c>
      <c r="S306" s="30">
        <f>IF(SUM(S296:S305)=SUM(S293),SUM(S296:S305),"Error")</f>
        <v>0</v>
      </c>
      <c r="T306" s="3"/>
      <c r="U306" s="8"/>
      <c r="V306" s="30">
        <f>IF(SUM(V296:V305)=SUM(V293),SUM(V296:V305),"Error")</f>
        <v>0</v>
      </c>
      <c r="W306" s="30">
        <f>IF(SUM(W296:W305)=SUM(W293),SUM(W296:W305),"Error")</f>
        <v>0</v>
      </c>
      <c r="X306" s="3"/>
    </row>
    <row r="307" spans="1:24" ht="12.75" customHeight="1" x14ac:dyDescent="0.2">
      <c r="E307" s="16"/>
      <c r="F307" s="7"/>
      <c r="G307" s="4"/>
      <c r="H307" s="4"/>
      <c r="I307" s="4"/>
      <c r="J307" s="4"/>
      <c r="K307" s="4"/>
      <c r="L307" s="3"/>
      <c r="M307" s="8"/>
      <c r="N307" s="4"/>
      <c r="O307" s="4"/>
      <c r="P307" s="3"/>
      <c r="Q307" s="8"/>
      <c r="R307" s="4"/>
      <c r="S307" s="4"/>
      <c r="T307" s="3"/>
      <c r="U307" s="8"/>
      <c r="V307" s="4"/>
      <c r="W307" s="4"/>
      <c r="X307" s="3"/>
    </row>
    <row r="308" spans="1:24" ht="12.75" customHeight="1" x14ac:dyDescent="0.2">
      <c r="E308" s="5" t="s">
        <v>31</v>
      </c>
      <c r="F308" s="2" t="s">
        <v>13</v>
      </c>
      <c r="G308" s="4">
        <f>SUMIF($F296:$F305,$F308,G296:G305)</f>
        <v>0</v>
      </c>
      <c r="H308" s="4">
        <f>SUMIF($F296:$F305,$F308,H296:H305)</f>
        <v>0</v>
      </c>
      <c r="I308" s="4"/>
      <c r="J308" s="4">
        <f>SUMIF($F296:$F305,$F308,J296:J305)</f>
        <v>0</v>
      </c>
      <c r="K308" s="4">
        <f>SUMIF($F296:$F305,$F308,K296:K305)</f>
        <v>0</v>
      </c>
      <c r="L308" s="3"/>
      <c r="M308" s="8"/>
      <c r="N308" s="4">
        <f>SUMIF($F296:$F305,$F308,N296:N305)</f>
        <v>0</v>
      </c>
      <c r="O308" s="4">
        <f>SUMIF($F296:$F305,$F308,O296:O305)</f>
        <v>0</v>
      </c>
      <c r="P308" s="3"/>
      <c r="Q308" s="8"/>
      <c r="R308" s="4">
        <f>SUMIF($F296:$F305,$F308,R296:R305)</f>
        <v>0</v>
      </c>
      <c r="S308" s="4">
        <f>SUMIF($F296:$F305,$F308,S296:S305)</f>
        <v>0</v>
      </c>
      <c r="T308" s="3"/>
      <c r="U308" s="8"/>
      <c r="V308" s="4">
        <f>SUMIF($F296:$F305,$F308,V296:V305)</f>
        <v>0</v>
      </c>
      <c r="W308" s="4">
        <v>0</v>
      </c>
      <c r="X308" s="3"/>
    </row>
    <row r="309" spans="1:24" ht="12.75" customHeight="1" x14ac:dyDescent="0.2">
      <c r="E309" s="34" t="s">
        <v>33</v>
      </c>
      <c r="F309" s="35" t="s">
        <v>34</v>
      </c>
      <c r="G309" s="42">
        <f>SUMIF($F296:$F305,$F309,G296:G305)</f>
        <v>0</v>
      </c>
      <c r="H309" s="36">
        <f>SUMIF($F296:$F305,$F309,H296:H305)</f>
        <v>0</v>
      </c>
      <c r="I309" s="37"/>
      <c r="J309" s="36">
        <f>SUMIF($F296:$F305,$F309,J296:J305)</f>
        <v>0</v>
      </c>
      <c r="K309" s="36">
        <f>SUMIF($F296:$F305,$F309,K296:K305)</f>
        <v>0</v>
      </c>
      <c r="M309" s="8"/>
      <c r="N309" s="36">
        <f>SUMIF($F296:$F305,$F309,N296:N305)</f>
        <v>0</v>
      </c>
      <c r="O309" s="36">
        <f>SUMIF($F296:$F305,$F309,O296:O305)</f>
        <v>0</v>
      </c>
      <c r="Q309" s="8"/>
      <c r="R309" s="4">
        <f>SUMIF($F296:$F305,$F309,R296:R305)</f>
        <v>0</v>
      </c>
      <c r="S309" s="4">
        <f>SUMIF($F296:$F305,$F309,S296:S305)</f>
        <v>0</v>
      </c>
      <c r="U309" s="8"/>
      <c r="V309" s="4">
        <f>SUMIF($F296:$F305,$F309,V296:V305)</f>
        <v>0</v>
      </c>
      <c r="W309" s="4">
        <f>SUMIF($F296:$F305,$F309,W296:W305)</f>
        <v>0</v>
      </c>
    </row>
    <row r="310" spans="1:24" ht="12.75" customHeight="1" x14ac:dyDescent="0.2">
      <c r="E310" s="29" t="s">
        <v>54</v>
      </c>
      <c r="F310" s="32"/>
      <c r="G310" s="33">
        <f>IF(SUM(G306)=SUM(G293),SUM(G308:G309),"Error")</f>
        <v>0</v>
      </c>
      <c r="H310" s="33">
        <f>IF(SUM(H306)=SUM(H293),SUM(H308:H309),"Error")</f>
        <v>0</v>
      </c>
      <c r="I310" s="19"/>
      <c r="J310" s="33">
        <f>IF(SUM(J306)=SUM(J293),SUM(J308:J309),"Error")</f>
        <v>0</v>
      </c>
      <c r="K310" s="33">
        <f>IF(SUM(K306)=SUM(K293),SUM(K308:K309),"Error")</f>
        <v>0</v>
      </c>
      <c r="N310" s="33">
        <f>IF(SUM(N306)=SUM(N293),SUM(N308:N309),"Error")</f>
        <v>0</v>
      </c>
      <c r="O310" s="33">
        <f>IF(SUM(O306)=SUM(O293),SUM(O308:O309),"Error")</f>
        <v>0</v>
      </c>
      <c r="R310" s="33">
        <f>IF(SUM(R306)=SUM(R293),SUM(R308:R309),"Error")</f>
        <v>0</v>
      </c>
      <c r="S310" s="33">
        <f>IF(SUM(S306)=SUM(S293),SUM(S308:S309),"Error")</f>
        <v>0</v>
      </c>
      <c r="V310" s="33">
        <f>IF(SUM(V306)=SUM(V293),SUM(V308:V309),"Error")</f>
        <v>0</v>
      </c>
      <c r="W310" s="33">
        <f>IF(SUM(W306)=SUM(W293),SUM(W308:W309),"Error")</f>
        <v>0</v>
      </c>
    </row>
    <row r="311" spans="1:24" ht="12.75" customHeight="1" x14ac:dyDescent="0.2">
      <c r="A311" s="15"/>
      <c r="B311" s="15"/>
      <c r="C311" s="26"/>
      <c r="D311" s="26"/>
      <c r="E311" s="5"/>
      <c r="G311" s="7"/>
      <c r="H311" s="4"/>
      <c r="I311" s="10"/>
      <c r="J311" s="4"/>
      <c r="K311" s="4"/>
      <c r="N311" s="4"/>
      <c r="O311" s="4"/>
      <c r="R311" s="4"/>
      <c r="S311" s="4"/>
      <c r="V311" s="4"/>
      <c r="W311" s="4"/>
    </row>
    <row r="312" spans="1:24" s="60" customFormat="1" ht="12.75" customHeight="1" x14ac:dyDescent="0.2">
      <c r="A312" s="119" t="s">
        <v>74</v>
      </c>
      <c r="B312" s="120"/>
      <c r="C312" s="120"/>
      <c r="D312" s="120"/>
      <c r="E312" s="120"/>
      <c r="F312" s="120"/>
      <c r="G312" s="120"/>
      <c r="H312" s="121"/>
      <c r="I312" s="71"/>
      <c r="J312" s="113" t="s">
        <v>2</v>
      </c>
      <c r="K312" s="113"/>
      <c r="L312" s="113"/>
      <c r="M312" s="67"/>
      <c r="N312" s="114" t="s">
        <v>3</v>
      </c>
      <c r="O312" s="115"/>
      <c r="P312" s="116"/>
      <c r="Q312" s="67"/>
      <c r="R312" s="114" t="s">
        <v>4</v>
      </c>
      <c r="S312" s="115"/>
      <c r="T312" s="116"/>
      <c r="U312" s="67"/>
      <c r="V312" s="114" t="s">
        <v>5</v>
      </c>
      <c r="W312" s="115"/>
      <c r="X312" s="116"/>
    </row>
    <row r="313" spans="1:24" ht="27.2" x14ac:dyDescent="0.25">
      <c r="A313" s="92"/>
      <c r="B313" s="92"/>
      <c r="C313" s="92"/>
      <c r="D313" s="103" t="s">
        <v>22</v>
      </c>
      <c r="E313" s="85" t="s">
        <v>21</v>
      </c>
      <c r="F313" s="83" t="s">
        <v>8</v>
      </c>
      <c r="G313" s="83" t="str">
        <f>$G$8</f>
        <v>FY 26</v>
      </c>
      <c r="H313" s="84" t="str">
        <f>$H$8</f>
        <v>FY 27</v>
      </c>
      <c r="J313" s="83" t="str">
        <f>$G$8</f>
        <v>FY 26</v>
      </c>
      <c r="K313" s="84" t="str">
        <f>$H$8</f>
        <v>FY 27</v>
      </c>
      <c r="L313" s="85" t="s">
        <v>9</v>
      </c>
      <c r="M313" s="86"/>
      <c r="N313" s="83" t="str">
        <f>$G$8</f>
        <v>FY 26</v>
      </c>
      <c r="O313" s="84" t="str">
        <f>$H$8</f>
        <v>FY 27</v>
      </c>
      <c r="P313" s="85" t="s">
        <v>9</v>
      </c>
      <c r="Q313" s="86"/>
      <c r="R313" s="83" t="str">
        <f>$G$8</f>
        <v>FY 26</v>
      </c>
      <c r="S313" s="84" t="str">
        <f>$H$8</f>
        <v>FY 27</v>
      </c>
      <c r="T313" s="85" t="s">
        <v>9</v>
      </c>
      <c r="U313" s="86"/>
      <c r="V313" s="83" t="str">
        <f>$G$8</f>
        <v>FY 26</v>
      </c>
      <c r="W313" s="84" t="str">
        <f>$H$8</f>
        <v>FY 27</v>
      </c>
      <c r="X313" s="85" t="s">
        <v>9</v>
      </c>
    </row>
    <row r="314" spans="1:24" ht="5.0999999999999996" customHeight="1" x14ac:dyDescent="0.25">
      <c r="A314" s="88"/>
      <c r="B314" s="88"/>
      <c r="C314" s="88"/>
      <c r="D314" s="88"/>
      <c r="E314" s="89"/>
      <c r="F314" s="89"/>
      <c r="G314" s="89"/>
      <c r="H314" s="90"/>
      <c r="J314" s="89"/>
      <c r="K314" s="90"/>
      <c r="L314" s="91"/>
      <c r="M314" s="86"/>
      <c r="N314" s="89"/>
      <c r="O314" s="90"/>
      <c r="P314" s="91"/>
      <c r="Q314" s="86"/>
      <c r="R314" s="89"/>
      <c r="S314" s="90"/>
      <c r="T314" s="91"/>
      <c r="U314" s="86"/>
      <c r="V314" s="89"/>
      <c r="W314" s="90"/>
      <c r="X314" s="91"/>
    </row>
    <row r="315" spans="1:24" s="60" customFormat="1" ht="12.9" x14ac:dyDescent="0.2">
      <c r="A315" s="76"/>
      <c r="B315" s="76"/>
      <c r="C315" s="76"/>
      <c r="D315" s="68"/>
      <c r="E315" s="73"/>
      <c r="F315" s="68"/>
      <c r="G315" s="70"/>
      <c r="H315" s="70"/>
      <c r="I315" s="75"/>
      <c r="J315" s="70"/>
      <c r="K315" s="70"/>
      <c r="L315" s="70"/>
      <c r="M315" s="74"/>
      <c r="N315" s="70"/>
      <c r="O315" s="70"/>
      <c r="P315" s="70"/>
      <c r="Q315" s="74"/>
      <c r="R315" s="70"/>
      <c r="S315" s="70"/>
      <c r="T315" s="70"/>
      <c r="U315" s="74"/>
      <c r="V315" s="70"/>
      <c r="W315" s="70"/>
      <c r="X315" s="70"/>
    </row>
    <row r="316" spans="1:24" s="60" customFormat="1" ht="12.9" x14ac:dyDescent="0.2">
      <c r="A316" s="76"/>
      <c r="B316" s="76"/>
      <c r="C316" s="76"/>
      <c r="D316" s="68"/>
      <c r="E316" s="73"/>
      <c r="F316" s="68"/>
      <c r="G316" s="70"/>
      <c r="H316" s="70"/>
      <c r="I316" s="75"/>
      <c r="J316" s="70"/>
      <c r="K316" s="70"/>
      <c r="L316" s="70"/>
      <c r="M316" s="74"/>
      <c r="N316" s="70"/>
      <c r="O316" s="70"/>
      <c r="P316" s="70"/>
      <c r="Q316" s="74"/>
      <c r="R316" s="70"/>
      <c r="S316" s="70"/>
      <c r="T316" s="70"/>
      <c r="U316" s="74"/>
      <c r="V316" s="70"/>
      <c r="W316" s="70"/>
      <c r="X316" s="70"/>
    </row>
    <row r="317" spans="1:24" s="60" customFormat="1" ht="12.9" x14ac:dyDescent="0.2">
      <c r="A317" s="76"/>
      <c r="B317" s="76"/>
      <c r="C317" s="76"/>
      <c r="D317" s="68"/>
      <c r="E317" s="73"/>
      <c r="F317" s="68"/>
      <c r="G317" s="70"/>
      <c r="H317" s="70"/>
      <c r="I317" s="75"/>
      <c r="J317" s="70"/>
      <c r="K317" s="70"/>
      <c r="L317" s="70"/>
      <c r="M317" s="74"/>
      <c r="N317" s="70"/>
      <c r="O317" s="70"/>
      <c r="P317" s="70"/>
      <c r="Q317" s="74"/>
      <c r="R317" s="70"/>
      <c r="S317" s="70"/>
      <c r="T317" s="70"/>
      <c r="U317" s="74"/>
      <c r="V317" s="70"/>
      <c r="W317" s="70"/>
      <c r="X317" s="70"/>
    </row>
    <row r="318" spans="1:24" ht="5.0999999999999996" customHeight="1" thickBot="1" x14ac:dyDescent="0.3">
      <c r="A318" s="87"/>
      <c r="B318" s="87"/>
      <c r="C318" s="87"/>
      <c r="D318" s="88"/>
      <c r="E318" s="89"/>
      <c r="F318" s="89"/>
      <c r="G318" s="89"/>
      <c r="H318" s="90"/>
      <c r="J318" s="89"/>
      <c r="K318" s="90"/>
      <c r="L318" s="91"/>
      <c r="M318" s="86"/>
      <c r="N318" s="89"/>
      <c r="O318" s="90"/>
      <c r="P318" s="91"/>
      <c r="Q318" s="86"/>
      <c r="R318" s="89"/>
      <c r="S318" s="90"/>
      <c r="T318" s="91"/>
      <c r="U318" s="86"/>
      <c r="V318" s="89"/>
      <c r="W318" s="90"/>
      <c r="X318" s="91"/>
    </row>
    <row r="319" spans="1:24" ht="12.75" customHeight="1" thickTop="1" thickBot="1" x14ac:dyDescent="0.25">
      <c r="A319" s="3"/>
      <c r="B319" s="3"/>
      <c r="C319" s="5"/>
      <c r="D319" s="112" t="s">
        <v>56</v>
      </c>
      <c r="E319" s="112"/>
      <c r="F319" s="7"/>
      <c r="G319" s="9">
        <f>SUM(G314:G318)</f>
        <v>0</v>
      </c>
      <c r="H319" s="9">
        <f>SUM(H314:H318)</f>
        <v>0</v>
      </c>
      <c r="I319" s="4"/>
      <c r="J319" s="9">
        <f>SUM(J314:J318)</f>
        <v>0</v>
      </c>
      <c r="K319" s="9">
        <f>SUM(K314:K318)</f>
        <v>0</v>
      </c>
      <c r="L319" s="3"/>
      <c r="M319" s="8"/>
      <c r="N319" s="9">
        <f>SUM(N314:N318)</f>
        <v>0</v>
      </c>
      <c r="O319" s="9">
        <f>SUM(O314:O318)</f>
        <v>0</v>
      </c>
      <c r="P319" s="3"/>
      <c r="Q319" s="8"/>
      <c r="R319" s="9">
        <f>SUM(R314:R318)</f>
        <v>0</v>
      </c>
      <c r="S319" s="9">
        <f>SUM(S314:S318)</f>
        <v>0</v>
      </c>
      <c r="T319" s="3"/>
      <c r="U319" s="8"/>
      <c r="V319" s="9">
        <f>SUM(V314:V318)</f>
        <v>0</v>
      </c>
      <c r="W319" s="9">
        <f>SUM(W314:W318)</f>
        <v>0</v>
      </c>
      <c r="X319" s="3"/>
    </row>
    <row r="320" spans="1:24" ht="12.75" customHeight="1" thickTop="1" x14ac:dyDescent="0.2">
      <c r="A320" s="48" t="s">
        <v>22</v>
      </c>
      <c r="B320" s="49"/>
      <c r="C320" s="49"/>
      <c r="D320" s="50"/>
      <c r="E320" s="6" t="s">
        <v>39</v>
      </c>
      <c r="F320" s="7"/>
      <c r="G320" s="4"/>
      <c r="H320" s="4"/>
      <c r="I320" s="4"/>
      <c r="J320" s="4"/>
      <c r="K320" s="4"/>
      <c r="L320" s="3"/>
      <c r="M320" s="8"/>
      <c r="N320" s="4"/>
      <c r="O320" s="4"/>
      <c r="P320" s="3"/>
      <c r="Q320" s="8"/>
      <c r="R320" s="4"/>
      <c r="S320" s="4"/>
      <c r="T320" s="3"/>
      <c r="U320" s="8"/>
      <c r="V320" s="4"/>
      <c r="W320" s="4"/>
      <c r="X320" s="3"/>
    </row>
    <row r="321" spans="1:24" ht="12.75" customHeight="1" x14ac:dyDescent="0.2">
      <c r="A321" s="51" t="s">
        <v>23</v>
      </c>
      <c r="B321" s="22" t="s">
        <v>25</v>
      </c>
      <c r="C321" s="23"/>
      <c r="D321" s="52"/>
      <c r="E321" s="6"/>
      <c r="F321" s="7"/>
      <c r="G321" s="4"/>
      <c r="H321" s="4"/>
      <c r="I321" s="4"/>
      <c r="J321" s="4"/>
      <c r="K321" s="4"/>
      <c r="L321" s="3"/>
      <c r="M321" s="8"/>
      <c r="N321" s="4"/>
      <c r="O321" s="4"/>
      <c r="P321" s="3"/>
      <c r="Q321" s="8"/>
      <c r="R321" s="4"/>
      <c r="S321" s="4"/>
      <c r="T321" s="3"/>
      <c r="U321" s="8"/>
      <c r="V321" s="4"/>
      <c r="W321" s="4"/>
      <c r="X321" s="3"/>
    </row>
    <row r="322" spans="1:24" ht="12.75" customHeight="1" x14ac:dyDescent="0.2">
      <c r="A322" s="51" t="s">
        <v>24</v>
      </c>
      <c r="B322" s="22" t="s">
        <v>26</v>
      </c>
      <c r="C322" s="23"/>
      <c r="D322" s="52"/>
      <c r="E322" s="5" t="s">
        <v>35</v>
      </c>
      <c r="F322" s="7" t="s">
        <v>13</v>
      </c>
      <c r="G322" s="4">
        <f>(SUMIFS(G314:G318,$F314:$F318,$F322,$D314:$D318,"P"))</f>
        <v>0</v>
      </c>
      <c r="H322" s="4">
        <f>(SUMIFS(H314:H318,$F314:$F318,$F322,$D314:$D318,"P"))</f>
        <v>0</v>
      </c>
      <c r="I322" s="4"/>
      <c r="J322" s="4">
        <f>(SUMIFS(J314:J318,$F314:$F318,$F322,$D314:$D318,"P"))</f>
        <v>0</v>
      </c>
      <c r="K322" s="4">
        <f>(SUMIFS(K314:K318,$F314:$F318,$F322,$D314:$D318,"P"))</f>
        <v>0</v>
      </c>
      <c r="L322" s="3"/>
      <c r="M322" s="8"/>
      <c r="N322" s="4">
        <f>(SUMIFS(N314:N318,$F314:$F318,$F322,$D314:$D318,"P"))</f>
        <v>0</v>
      </c>
      <c r="O322" s="4">
        <f>(SUMIFS(O314:O318,$F314:$F318,$F322,$D314:$D318,"P"))</f>
        <v>0</v>
      </c>
      <c r="P322" s="3"/>
      <c r="Q322" s="8"/>
      <c r="R322" s="4">
        <f>(SUMIFS(R314:R318,$F314:$F318,$F322,$D314:$D318,"P"))</f>
        <v>0</v>
      </c>
      <c r="S322" s="4">
        <f>(SUMIFS(S314:S318,$F314:$F318,$F322,$D314:$D318,"P"))</f>
        <v>0</v>
      </c>
      <c r="T322" s="3"/>
      <c r="U322" s="8"/>
      <c r="V322" s="4">
        <f>(SUMIFS(V314:V318,$F314:$F318,$F322,$D314:$D318,"P"))</f>
        <v>0</v>
      </c>
      <c r="W322" s="4">
        <f>(SUMIFS(W314:W318,$F314:$F318,$F322,$D314:$D318,"P"))</f>
        <v>0</v>
      </c>
      <c r="X322" s="3"/>
    </row>
    <row r="323" spans="1:24" ht="12.75" customHeight="1" x14ac:dyDescent="0.2">
      <c r="A323" s="51" t="s">
        <v>13</v>
      </c>
      <c r="B323" s="22" t="s">
        <v>27</v>
      </c>
      <c r="C323" s="23"/>
      <c r="D323" s="52"/>
      <c r="E323" s="34" t="s">
        <v>36</v>
      </c>
      <c r="F323" s="38" t="s">
        <v>34</v>
      </c>
      <c r="G323" s="36">
        <f>(SUMIFS(G314:G318,$F314:$F318,$F323,$D314:$D318,"P"))</f>
        <v>0</v>
      </c>
      <c r="H323" s="36">
        <f>(SUMIFS(H314:H318,$F314:$F318,$F323,$D314:$D318,"P"))</f>
        <v>0</v>
      </c>
      <c r="I323" s="36"/>
      <c r="J323" s="36">
        <f>(SUMIFS(J314:J318,$F314:$F318,$F323,$D314:$D318,"P"))</f>
        <v>0</v>
      </c>
      <c r="K323" s="36">
        <f>(SUMIFS(K314:K318,$F314:$F318,$F323,$D314:$D318,"P"))</f>
        <v>0</v>
      </c>
      <c r="L323" s="3"/>
      <c r="M323" s="8"/>
      <c r="N323" s="4">
        <f>(SUMIFS(N314:N318,$F314:$F318,$F323,$D314:$D318,"P"))</f>
        <v>0</v>
      </c>
      <c r="O323" s="4">
        <f>(SUMIFS(O314:O318,$F314:$F318,$F323,$D314:$D318,"P"))</f>
        <v>0</v>
      </c>
      <c r="P323" s="3"/>
      <c r="Q323" s="8"/>
      <c r="R323" s="4">
        <f>(SUMIFS(R314:R318,$F314:$F318,$F323,$D314:$D318,"P"))</f>
        <v>0</v>
      </c>
      <c r="S323" s="4">
        <f>(SUMIFS(S314:S318,$F314:$F318,$F323,$D314:$D318,"P"))</f>
        <v>0</v>
      </c>
      <c r="T323" s="3"/>
      <c r="U323" s="8"/>
      <c r="V323" s="4">
        <f>(SUMIFS(V314:V318,$F314:$F318,$F323,$D314:$D318,"P"))</f>
        <v>0</v>
      </c>
      <c r="W323" s="4">
        <f>(SUMIFS(W314:W318,$F314:$F318,$F323,$D314:$D318,"P"))</f>
        <v>0</v>
      </c>
      <c r="X323" s="3"/>
    </row>
    <row r="324" spans="1:24" ht="12.75" customHeight="1" x14ac:dyDescent="0.2">
      <c r="A324" s="51" t="s">
        <v>12</v>
      </c>
      <c r="B324" s="22" t="s">
        <v>28</v>
      </c>
      <c r="C324" s="23"/>
      <c r="D324" s="52"/>
      <c r="E324" s="5" t="s">
        <v>42</v>
      </c>
      <c r="F324" s="7" t="s">
        <v>13</v>
      </c>
      <c r="G324" s="4">
        <f>(SUMIFS(G314:G318,$F314:$F318,$F324,$D314:$D318,"L"))</f>
        <v>0</v>
      </c>
      <c r="H324" s="4">
        <f>(SUMIFS(H314:H318,$F314:$F318,$F324,$D314:$D318,"L"))</f>
        <v>0</v>
      </c>
      <c r="I324" s="4"/>
      <c r="J324" s="4">
        <f>(SUMIFS(J314:J318,$F314:$F318,$F324,$D314:$D318,"L"))</f>
        <v>0</v>
      </c>
      <c r="K324" s="4">
        <f>(SUMIFS(K314:K318,$F314:$F318,$F324,$D314:$D318,"L"))</f>
        <v>0</v>
      </c>
      <c r="L324" s="3"/>
      <c r="M324" s="8"/>
      <c r="N324" s="4">
        <f>(SUMIFS(N314:N318,$F314:$F318,$F324,$D314:$D318,"L"))</f>
        <v>0</v>
      </c>
      <c r="O324" s="4">
        <f>(SUMIFS(O314:O318,$F314:$F318,$F324,$D314:$D318,"L"))</f>
        <v>0</v>
      </c>
      <c r="P324" s="3"/>
      <c r="Q324" s="8"/>
      <c r="R324" s="4">
        <f>(SUMIFS(R314:R318,$F314:$F318,$F324,$D314:$D318,"L"))</f>
        <v>0</v>
      </c>
      <c r="S324" s="4">
        <f>(SUMIFS(S314:S318,$F314:$F318,$F324,$D314:$D318,"L"))</f>
        <v>0</v>
      </c>
      <c r="T324" s="3"/>
      <c r="U324" s="8"/>
      <c r="V324" s="4">
        <f>(SUMIFS(V314:V318,$F314:$F318,$F324,$D314:$D318,"L"))</f>
        <v>0</v>
      </c>
      <c r="W324" s="4">
        <f>(SUMIFS(W314:W318,$F314:$F318,$F324,$D314:$D318,"L"))</f>
        <v>0</v>
      </c>
      <c r="X324" s="3"/>
    </row>
    <row r="325" spans="1:24" ht="12.75" customHeight="1" x14ac:dyDescent="0.2">
      <c r="A325" s="53" t="s">
        <v>14</v>
      </c>
      <c r="B325" s="108" t="s">
        <v>29</v>
      </c>
      <c r="C325" s="107"/>
      <c r="D325" s="56"/>
      <c r="E325" s="34" t="s">
        <v>43</v>
      </c>
      <c r="F325" s="38" t="s">
        <v>34</v>
      </c>
      <c r="G325" s="36">
        <f>(SUMIFS(G314:G318,$F314:$F318,$F325,$D314:$D318,"L"))</f>
        <v>0</v>
      </c>
      <c r="H325" s="36">
        <f>(SUMIFS(H314:H318,$F314:$F318,$F325,$D314:$D318,"L"))</f>
        <v>0</v>
      </c>
      <c r="I325" s="36"/>
      <c r="J325" s="36">
        <f>(SUMIFS(J314:J318,$F314:$F318,$F325,$D314:$D318,"L"))</f>
        <v>0</v>
      </c>
      <c r="K325" s="36">
        <f>(SUMIFS(K314:K318,$F314:$F318,$F325,$D314:$D318,"L"))</f>
        <v>0</v>
      </c>
      <c r="L325" s="3"/>
      <c r="M325" s="8"/>
      <c r="N325" s="4">
        <f>(SUMIFS(N314:N318,$F314:$F318,$F325,$D314:$D318,"L"))</f>
        <v>0</v>
      </c>
      <c r="O325" s="4">
        <f>(SUMIFS(O314:O318,$F314:$F318,$F325,$D314:$D318,"L"))</f>
        <v>0</v>
      </c>
      <c r="P325" s="3"/>
      <c r="Q325" s="8"/>
      <c r="R325" s="4">
        <f>(SUMIFS(R314:R318,$F314:$F318,$F325,$D314:$D318,"L"))</f>
        <v>0</v>
      </c>
      <c r="S325" s="4">
        <f>(SUMIFS(S314:S318,$F314:$F318,$F325,$D314:$D318,"L"))</f>
        <v>0</v>
      </c>
      <c r="T325" s="3"/>
      <c r="U325" s="8"/>
      <c r="V325" s="4">
        <f>(SUMIFS(V314:V318,$F314:$F318,$F325,$D314:$D318,"L"))</f>
        <v>0</v>
      </c>
      <c r="W325" s="4">
        <f>(SUMIFS(W314:W318,$F314:$F318,$F325,$D314:$D318,"L"))</f>
        <v>0</v>
      </c>
      <c r="X325" s="3"/>
    </row>
    <row r="326" spans="1:24" ht="12.75" customHeight="1" x14ac:dyDescent="0.2">
      <c r="A326" s="21"/>
      <c r="B326" s="22"/>
      <c r="C326" s="23"/>
      <c r="D326" s="20"/>
      <c r="E326" s="5" t="s">
        <v>37</v>
      </c>
      <c r="F326" s="7" t="s">
        <v>13</v>
      </c>
      <c r="G326" s="4">
        <f>(SUMIFS(G314:G318,$F314:$F318,$F326,$D314:$D318,"D"))</f>
        <v>0</v>
      </c>
      <c r="H326" s="4">
        <f>(SUMIFS(H314:H318,$F314:$F318,$F326,$D314:$D318,"D"))</f>
        <v>0</v>
      </c>
      <c r="I326" s="4"/>
      <c r="J326" s="4">
        <f>(SUMIFS(J314:J318,$F314:$F318,$F326,$D314:$D318,"D"))</f>
        <v>0</v>
      </c>
      <c r="K326" s="4">
        <f>(SUMIFS(K314:K318,$F314:$F318,$F326,$D314:$D318,"D"))</f>
        <v>0</v>
      </c>
      <c r="L326" s="3"/>
      <c r="M326" s="8"/>
      <c r="N326" s="4">
        <f>(SUMIFS(N314:N318,$F314:$F318,$F326,$D314:$D318,"D"))</f>
        <v>0</v>
      </c>
      <c r="O326" s="4">
        <f>(SUMIFS(O314:O318,$F314:$F318,$F326,$D314:$D318,"D"))</f>
        <v>0</v>
      </c>
      <c r="P326" s="3"/>
      <c r="Q326" s="8"/>
      <c r="R326" s="4">
        <f>(SUMIFS(R314:R318,$F314:$F318,$F326,$D314:$D318,"D"))</f>
        <v>0</v>
      </c>
      <c r="S326" s="4">
        <f>(SUMIFS(S314:S318,$F314:$F318,$F326,$D314:$D318,"D"))</f>
        <v>0</v>
      </c>
      <c r="T326" s="3"/>
      <c r="U326" s="8"/>
      <c r="V326" s="4">
        <f>(SUMIFS(V314:V318,$F314:$F318,$F326,$D314:$D318,"D"))</f>
        <v>0</v>
      </c>
      <c r="W326" s="4">
        <f>(SUMIFS(W314:W318,$F314:$F318,$F326,$D314:$D318,"D"))</f>
        <v>0</v>
      </c>
      <c r="X326" s="3"/>
    </row>
    <row r="327" spans="1:24" ht="12.75" customHeight="1" x14ac:dyDescent="0.2">
      <c r="A327" s="21"/>
      <c r="B327" s="22"/>
      <c r="C327" s="23"/>
      <c r="D327" s="20"/>
      <c r="E327" s="34" t="s">
        <v>38</v>
      </c>
      <c r="F327" s="38" t="s">
        <v>34</v>
      </c>
      <c r="G327" s="36">
        <f>(SUMIFS(G314:G318,$F314:$F318,$F327,$D314:$D318,"D"))</f>
        <v>0</v>
      </c>
      <c r="H327" s="36">
        <f>(SUMIFS(H314:H318,$F314:$F318,$F327,$D314:$D318,"D"))</f>
        <v>0</v>
      </c>
      <c r="I327" s="36"/>
      <c r="J327" s="36">
        <f>(SUMIFS(J314:J318,$F314:$F318,$F327,$D314:$D318,"D"))</f>
        <v>0</v>
      </c>
      <c r="K327" s="36">
        <f>(SUMIFS(K314:K318,$F314:$F318,$F327,$D314:$D318,"D"))</f>
        <v>0</v>
      </c>
      <c r="L327" s="3"/>
      <c r="M327" s="8"/>
      <c r="N327" s="4">
        <f>(SUMIFS(N314:N318,$F314:$F318,$F327,$D314:$D318,"D"))</f>
        <v>0</v>
      </c>
      <c r="O327" s="4">
        <f>(SUMIFS(O314:O318,$F314:$F318,$F327,$D314:$D318,"D"))</f>
        <v>0</v>
      </c>
      <c r="P327" s="3"/>
      <c r="Q327" s="8"/>
      <c r="R327" s="4">
        <f>(SUMIFS(R314:R318,$F314:$F318,$F327,$D314:$D318,"D"))</f>
        <v>0</v>
      </c>
      <c r="S327" s="4">
        <f>(SUMIFS(S314:S318,$F314:$F318,$F327,$D314:$D318,"D"))</f>
        <v>0</v>
      </c>
      <c r="T327" s="3"/>
      <c r="U327" s="8"/>
      <c r="V327" s="4">
        <f>(SUMIFS(V314:V318,$F314:$F318,$F327,$D314:$D318,"D"))</f>
        <v>0</v>
      </c>
      <c r="W327" s="4">
        <f>(SUMIFS(W314:W318,$F314:$F318,$F327,$D314:$D318,"D"))</f>
        <v>0</v>
      </c>
      <c r="X327" s="3"/>
    </row>
    <row r="328" spans="1:24" ht="12.75" customHeight="1" x14ac:dyDescent="0.2">
      <c r="A328" s="21"/>
      <c r="B328" s="22"/>
      <c r="C328" s="23"/>
      <c r="D328" s="20"/>
      <c r="E328" s="5" t="s">
        <v>40</v>
      </c>
      <c r="F328" s="7" t="s">
        <v>13</v>
      </c>
      <c r="G328" s="4">
        <f>(SUMIFS(G314:G318,$F314:$F318,$F328,$D314:$D318,"C"))</f>
        <v>0</v>
      </c>
      <c r="H328" s="4">
        <f>(SUMIFS(H314:H318,$F314:$F318,$F328,$D314:$D318,"C"))</f>
        <v>0</v>
      </c>
      <c r="I328" s="4"/>
      <c r="J328" s="4">
        <f>(SUMIFS(J314:J318,$F314:$F318,$F328,$D314:$D318,"C"))</f>
        <v>0</v>
      </c>
      <c r="K328" s="4">
        <f>(SUMIFS(K314:K318,$F314:$F318,$F328,$D314:$D318,"C"))</f>
        <v>0</v>
      </c>
      <c r="L328" s="3"/>
      <c r="M328" s="8"/>
      <c r="N328" s="4">
        <f>(SUMIFS(N314:N318,$F314:$F318,$F328,$D314:$D318,"C"))</f>
        <v>0</v>
      </c>
      <c r="O328" s="4">
        <f>(SUMIFS(O314:O318,$F314:$F318,$F328,$D314:$D318,"C"))</f>
        <v>0</v>
      </c>
      <c r="P328" s="3"/>
      <c r="Q328" s="8"/>
      <c r="R328" s="4">
        <f>(SUMIFS(R314:R318,$F314:$F318,$F328,$D314:$D318,"C"))</f>
        <v>0</v>
      </c>
      <c r="S328" s="4">
        <f>(SUMIFS(S314:S318,$F314:$F318,$F328,$D314:$D318,"C"))</f>
        <v>0</v>
      </c>
      <c r="T328" s="3"/>
      <c r="U328" s="8"/>
      <c r="V328" s="4">
        <f>(SUMIFS(V314:V318,$F314:$F318,$F328,$D314:$D318,"C"))</f>
        <v>0</v>
      </c>
      <c r="W328" s="4">
        <f>(SUMIFS(W314:W318,$F314:$F318,$F328,$D314:$D318,"C"))</f>
        <v>0</v>
      </c>
      <c r="X328" s="3"/>
    </row>
    <row r="329" spans="1:24" ht="12.75" customHeight="1" x14ac:dyDescent="0.2">
      <c r="A329" s="21"/>
      <c r="B329" s="22"/>
      <c r="C329" s="23"/>
      <c r="D329" s="20"/>
      <c r="E329" s="34" t="s">
        <v>41</v>
      </c>
      <c r="F329" s="38" t="s">
        <v>34</v>
      </c>
      <c r="G329" s="36">
        <f>(SUMIFS(G314:G318,$F314:$F318,$F329,$D314:$D318,"C"))</f>
        <v>0</v>
      </c>
      <c r="H329" s="36">
        <f>(SUMIFS(H314:H318,$F314:$F318,$F329,$D314:$D318,"C"))</f>
        <v>0</v>
      </c>
      <c r="I329" s="36"/>
      <c r="J329" s="36">
        <f>(SUMIFS(J314:J318,$F314:$F318,$F329,$D314:$D318,"C"))</f>
        <v>0</v>
      </c>
      <c r="K329" s="36">
        <f>(SUMIFS(K314:K318,$F314:$F318,$F329,$D314:$D318,"C"))</f>
        <v>0</v>
      </c>
      <c r="L329" s="3"/>
      <c r="M329" s="8"/>
      <c r="N329" s="4">
        <f>(SUMIFS(N314:N318,$F314:$F318,$F329,$D314:$D318,"C"))</f>
        <v>0</v>
      </c>
      <c r="O329" s="4">
        <f>(SUMIFS(O314:O318,$F314:$F318,$F329,$D314:$D318,"C"))</f>
        <v>0</v>
      </c>
      <c r="P329" s="3"/>
      <c r="Q329" s="8"/>
      <c r="R329" s="4">
        <f>(SUMIFS(R314:R318,$F314:$F318,$F329,$D314:$D318,"C"))</f>
        <v>0</v>
      </c>
      <c r="S329" s="4">
        <f>(SUMIFS(S314:S318,$F314:$F318,$F329,$D314:$D318,"C"))</f>
        <v>0</v>
      </c>
      <c r="T329" s="3"/>
      <c r="U329" s="8"/>
      <c r="V329" s="4">
        <f>(SUMIFS(V314:V318,$F314:$F318,$F329,$D314:$D318,"C"))</f>
        <v>0</v>
      </c>
      <c r="W329" s="4">
        <f>(SUMIFS(W314:W318,$F314:$F318,$F329,$D314:$D318,"C"))</f>
        <v>0</v>
      </c>
      <c r="X329" s="3"/>
    </row>
    <row r="330" spans="1:24" ht="12.75" customHeight="1" x14ac:dyDescent="0.2">
      <c r="A330" s="21"/>
      <c r="B330" s="22"/>
      <c r="C330" s="23"/>
      <c r="D330" s="20"/>
      <c r="E330" s="5" t="s">
        <v>44</v>
      </c>
      <c r="F330" s="7" t="s">
        <v>13</v>
      </c>
      <c r="G330" s="4">
        <f>(SUMIFS(G314:G318,$F314:$F318,$F330,$D314:$D318,"E"))</f>
        <v>0</v>
      </c>
      <c r="H330" s="4">
        <f>(SUMIFS(H314:H318,$F314:$F318,$F330,$D314:$D318,"E"))</f>
        <v>0</v>
      </c>
      <c r="I330" s="4"/>
      <c r="J330" s="4">
        <f>(SUMIFS(J314:J318,$F314:$F318,$F330,$D314:$D318,"E"))</f>
        <v>0</v>
      </c>
      <c r="K330" s="4">
        <f>(SUMIFS(K314:K318,$F314:$F318,$F330,$D314:$D318,"E"))</f>
        <v>0</v>
      </c>
      <c r="L330" s="3"/>
      <c r="M330" s="8"/>
      <c r="N330" s="4">
        <f>(SUMIFS(N314:N318,$F314:$F318,$F330,$D314:$D318,"E"))</f>
        <v>0</v>
      </c>
      <c r="O330" s="4">
        <f>(SUMIFS(O314:O318,$F314:$F318,$F330,$D314:$D318,"E"))</f>
        <v>0</v>
      </c>
      <c r="P330" s="3"/>
      <c r="Q330" s="8"/>
      <c r="R330" s="4">
        <f>(SUMIFS(R314:R318,$F314:$F318,$F330,$D314:$D318,"E"))</f>
        <v>0</v>
      </c>
      <c r="S330" s="4">
        <f>(SUMIFS(S314:S318,$F314:$F318,$F330,$D314:$D318,"E"))</f>
        <v>0</v>
      </c>
      <c r="T330" s="3"/>
      <c r="U330" s="8"/>
      <c r="V330" s="4">
        <f>(SUMIFS(V314:V318,$F314:$F318,$F330,$D314:$D318,"E"))</f>
        <v>0</v>
      </c>
      <c r="W330" s="4">
        <f>(SUMIFS(W314:W318,$F314:$F318,$F330,$D314:$D318,"E"))</f>
        <v>0</v>
      </c>
      <c r="X330" s="3"/>
    </row>
    <row r="331" spans="1:24" ht="12.75" customHeight="1" x14ac:dyDescent="0.2">
      <c r="A331" s="21"/>
      <c r="B331" s="22"/>
      <c r="C331" s="23"/>
      <c r="D331" s="20"/>
      <c r="E331" s="106" t="s">
        <v>45</v>
      </c>
      <c r="F331" s="105" t="s">
        <v>34</v>
      </c>
      <c r="G331" s="36">
        <f>(SUMIFS(G314:G318,$F314:$F318,$F331,$D314:$D318,"E"))</f>
        <v>0</v>
      </c>
      <c r="H331" s="36">
        <f>(SUMIFS(H314:H318,$F314:$F318,$F331,$D314:$D318,"E"))</f>
        <v>0</v>
      </c>
      <c r="I331" s="36"/>
      <c r="J331" s="36">
        <f>(SUMIFS(J314:J318,$F314:$F318,$F331,$D314:$D318,"E"))</f>
        <v>0</v>
      </c>
      <c r="K331" s="36">
        <f>(SUMIFS(K314:K318,$F314:$F318,$F331,$D314:$D318,"E"))</f>
        <v>0</v>
      </c>
      <c r="L331" s="3"/>
      <c r="M331" s="8"/>
      <c r="N331" s="36">
        <f>(SUMIFS(N314:N318,$F314:$F318,$F331,$D314:$D318,"E"))</f>
        <v>0</v>
      </c>
      <c r="O331" s="36">
        <f>(SUMIFS(O314:O318,$F314:$F318,$F331,$D314:$D318,"E"))</f>
        <v>0</v>
      </c>
      <c r="P331" s="3"/>
      <c r="Q331" s="8"/>
      <c r="R331" s="36">
        <f>(SUMIFS(R314:R318,$F314:$F318,$F331,$D314:$D318,"E"))</f>
        <v>0</v>
      </c>
      <c r="S331" s="36">
        <f>(SUMIFS(S314:S318,$F314:$F318,$F331,$D314:$D318,"E"))</f>
        <v>0</v>
      </c>
      <c r="T331" s="3"/>
      <c r="U331" s="8"/>
      <c r="V331" s="36">
        <f>(SUMIFS(V314:V318,$F314:$F318,$F331,$D314:$D318,"E"))</f>
        <v>0</v>
      </c>
      <c r="W331" s="36">
        <f>(SUMIFS(W314:W318,$F314:$F318,$F331,$D314:$D318,"E"))</f>
        <v>0</v>
      </c>
      <c r="X331" s="3"/>
    </row>
    <row r="332" spans="1:24" ht="12.75" customHeight="1" x14ac:dyDescent="0.2">
      <c r="E332" s="29" t="s">
        <v>15</v>
      </c>
      <c r="F332" s="30"/>
      <c r="G332" s="30">
        <f>IF(SUM(G322:G331)=SUM(G319),SUM(G322:G331),"Error")</f>
        <v>0</v>
      </c>
      <c r="H332" s="30">
        <f>IF(SUM(H322:H331)=SUM(H319),SUM(H322:H331),"Error")</f>
        <v>0</v>
      </c>
      <c r="I332" s="31"/>
      <c r="J332" s="30">
        <f>IF(SUM(J322:J331)=SUM(J319),SUM(J322:J331),"Error")</f>
        <v>0</v>
      </c>
      <c r="K332" s="30">
        <f>IF(SUM(K322:K331)=SUM(K319),SUM(K322:K331),"Error")</f>
        <v>0</v>
      </c>
      <c r="L332" s="3"/>
      <c r="M332" s="8"/>
      <c r="N332" s="30">
        <f>IF(SUM(N322:N331)=SUM(N319),SUM(N322:N331),"Error")</f>
        <v>0</v>
      </c>
      <c r="O332" s="30">
        <f>IF(SUM(O322:O331)=SUM(O319),SUM(O322:O331),"Error")</f>
        <v>0</v>
      </c>
      <c r="P332" s="3"/>
      <c r="Q332" s="8"/>
      <c r="R332" s="30">
        <f>IF(SUM(R322:R331)=SUM(R319),SUM(R322:R331),"Error")</f>
        <v>0</v>
      </c>
      <c r="S332" s="30">
        <f>IF(SUM(S322:S331)=SUM(S319),SUM(S322:S331),"Error")</f>
        <v>0</v>
      </c>
      <c r="T332" s="3"/>
      <c r="U332" s="8"/>
      <c r="V332" s="30">
        <f>IF(SUM(V322:V331)=SUM(V319),SUM(V322:V331),"Error")</f>
        <v>0</v>
      </c>
      <c r="W332" s="30">
        <f>IF(SUM(W322:W331)=SUM(W319),SUM(W322:W331),"Error")</f>
        <v>0</v>
      </c>
      <c r="X332" s="3"/>
    </row>
    <row r="333" spans="1:24" ht="12.75" customHeight="1" x14ac:dyDescent="0.2">
      <c r="E333" s="16"/>
      <c r="F333" s="7"/>
      <c r="G333" s="4"/>
      <c r="H333" s="4"/>
      <c r="I333" s="4"/>
      <c r="J333" s="4"/>
      <c r="K333" s="4"/>
      <c r="L333" s="3"/>
      <c r="M333" s="8"/>
      <c r="N333" s="4"/>
      <c r="O333" s="4"/>
      <c r="P333" s="3"/>
      <c r="Q333" s="8"/>
      <c r="R333" s="4"/>
      <c r="S333" s="4"/>
      <c r="T333" s="3"/>
      <c r="U333" s="8"/>
      <c r="V333" s="4"/>
      <c r="W333" s="4"/>
      <c r="X333" s="3"/>
    </row>
    <row r="334" spans="1:24" ht="12.75" customHeight="1" x14ac:dyDescent="0.2">
      <c r="E334" s="5" t="s">
        <v>31</v>
      </c>
      <c r="F334" s="2" t="s">
        <v>13</v>
      </c>
      <c r="G334" s="4">
        <f>SUMIF($F322:$F331,$F334,G322:G331)</f>
        <v>0</v>
      </c>
      <c r="H334" s="4">
        <f>SUMIF($F322:$F331,$F334,H322:H331)</f>
        <v>0</v>
      </c>
      <c r="I334" s="4"/>
      <c r="J334" s="4">
        <f>SUMIF($F322:$F331,$F334,J322:J331)</f>
        <v>0</v>
      </c>
      <c r="K334" s="4">
        <f>SUMIF($F322:$F331,$F334,K322:K331)</f>
        <v>0</v>
      </c>
      <c r="L334" s="3"/>
      <c r="M334" s="8"/>
      <c r="N334" s="4">
        <f>SUMIF($F322:$F331,$F334,N322:N331)</f>
        <v>0</v>
      </c>
      <c r="O334" s="4">
        <f>SUMIF($F322:$F331,$F334,O322:O331)</f>
        <v>0</v>
      </c>
      <c r="P334" s="3"/>
      <c r="Q334" s="8"/>
      <c r="R334" s="4">
        <f>SUMIF($F322:$F331,$F334,R322:R331)</f>
        <v>0</v>
      </c>
      <c r="S334" s="4">
        <f>SUMIF($F322:$F331,$F334,S322:S331)</f>
        <v>0</v>
      </c>
      <c r="T334" s="3"/>
      <c r="U334" s="8"/>
      <c r="V334" s="4">
        <f>SUMIF($F322:$F331,$F334,V322:V331)</f>
        <v>0</v>
      </c>
      <c r="W334" s="4">
        <v>0</v>
      </c>
      <c r="X334" s="3"/>
    </row>
    <row r="335" spans="1:24" ht="12.75" customHeight="1" x14ac:dyDescent="0.2">
      <c r="E335" s="34" t="s">
        <v>33</v>
      </c>
      <c r="F335" s="35" t="s">
        <v>34</v>
      </c>
      <c r="G335" s="42">
        <f>SUMIF($F322:$F331,$F335,G322:G331)</f>
        <v>0</v>
      </c>
      <c r="H335" s="36">
        <f>SUMIF($F322:$F331,$F335,H322:H331)</f>
        <v>0</v>
      </c>
      <c r="I335" s="37"/>
      <c r="J335" s="36">
        <f>SUMIF($F322:$F331,$F335,J322:J331)</f>
        <v>0</v>
      </c>
      <c r="K335" s="36">
        <f>SUMIF($F322:$F331,$F335,K322:K331)</f>
        <v>0</v>
      </c>
      <c r="M335" s="8"/>
      <c r="N335" s="36">
        <f>SUMIF($F322:$F331,$F335,N322:N331)</f>
        <v>0</v>
      </c>
      <c r="O335" s="36">
        <f>SUMIF($F322:$F331,$F335,O322:O331)</f>
        <v>0</v>
      </c>
      <c r="Q335" s="8"/>
      <c r="R335" s="4">
        <f>SUMIF($F322:$F331,$F335,R322:R331)</f>
        <v>0</v>
      </c>
      <c r="S335" s="4">
        <f>SUMIF($F322:$F331,$F335,S322:S331)</f>
        <v>0</v>
      </c>
      <c r="U335" s="8"/>
      <c r="V335" s="4">
        <f>SUMIF($F322:$F331,$F335,V322:V331)</f>
        <v>0</v>
      </c>
      <c r="W335" s="4">
        <f>SUMIF($F322:$F331,$F335,W322:W331)</f>
        <v>0</v>
      </c>
    </row>
    <row r="336" spans="1:24" ht="12.75" customHeight="1" x14ac:dyDescent="0.2">
      <c r="E336" s="29" t="s">
        <v>54</v>
      </c>
      <c r="F336" s="32"/>
      <c r="G336" s="33">
        <f>IF(SUM(G332)=SUM(G319),SUM(G334:G335),"Error")</f>
        <v>0</v>
      </c>
      <c r="H336" s="33">
        <f>IF(SUM(H332)=SUM(H319),SUM(H334:H335),"Error")</f>
        <v>0</v>
      </c>
      <c r="I336" s="19"/>
      <c r="J336" s="33">
        <f>IF(SUM(J332)=SUM(J319),SUM(J334:J335),"Error")</f>
        <v>0</v>
      </c>
      <c r="K336" s="33">
        <f>IF(SUM(K332)=SUM(K319),SUM(K334:K335),"Error")</f>
        <v>0</v>
      </c>
      <c r="N336" s="33">
        <f>IF(SUM(N332)=SUM(N319),SUM(N334:N335),"Error")</f>
        <v>0</v>
      </c>
      <c r="O336" s="33">
        <f>IF(SUM(O332)=SUM(O319),SUM(O334:O335),"Error")</f>
        <v>0</v>
      </c>
      <c r="R336" s="33">
        <f>IF(SUM(R332)=SUM(R319),SUM(R334:R335),"Error")</f>
        <v>0</v>
      </c>
      <c r="S336" s="33">
        <f>IF(SUM(S332)=SUM(S319),SUM(S334:S335),"Error")</f>
        <v>0</v>
      </c>
      <c r="V336" s="33">
        <f>IF(SUM(V332)=SUM(V319),SUM(V334:V335),"Error")</f>
        <v>0</v>
      </c>
      <c r="W336" s="33">
        <f>IF(SUM(W332)=SUM(W319),SUM(W334:W335),"Error")</f>
        <v>0</v>
      </c>
    </row>
    <row r="337" spans="1:24" ht="12.75" customHeight="1" x14ac:dyDescent="0.2">
      <c r="A337" s="15"/>
      <c r="B337" s="15"/>
      <c r="C337" s="23"/>
      <c r="D337" s="23"/>
      <c r="E337" s="16"/>
      <c r="F337" s="17"/>
      <c r="G337" s="31"/>
      <c r="H337" s="18"/>
      <c r="I337" s="19"/>
      <c r="J337" s="18"/>
      <c r="K337" s="18"/>
      <c r="N337" s="18"/>
      <c r="O337" s="18"/>
      <c r="R337" s="18"/>
      <c r="S337" s="18"/>
      <c r="V337" s="18"/>
      <c r="W337" s="18"/>
    </row>
    <row r="338" spans="1:24" s="60" customFormat="1" ht="12.75" customHeight="1" x14ac:dyDescent="0.2">
      <c r="A338" s="119" t="s">
        <v>73</v>
      </c>
      <c r="B338" s="120"/>
      <c r="C338" s="120"/>
      <c r="D338" s="120"/>
      <c r="E338" s="120"/>
      <c r="F338" s="120"/>
      <c r="G338" s="120"/>
      <c r="H338" s="121"/>
      <c r="I338" s="71"/>
      <c r="J338" s="113" t="s">
        <v>2</v>
      </c>
      <c r="K338" s="113"/>
      <c r="L338" s="113"/>
      <c r="M338" s="67"/>
      <c r="N338" s="114" t="s">
        <v>3</v>
      </c>
      <c r="O338" s="115"/>
      <c r="P338" s="116"/>
      <c r="Q338" s="67"/>
      <c r="R338" s="114" t="s">
        <v>4</v>
      </c>
      <c r="S338" s="115"/>
      <c r="T338" s="116"/>
      <c r="U338" s="67"/>
      <c r="V338" s="114" t="s">
        <v>5</v>
      </c>
      <c r="W338" s="115"/>
      <c r="X338" s="116"/>
    </row>
    <row r="339" spans="1:24" ht="27.2" x14ac:dyDescent="0.25">
      <c r="A339" s="92"/>
      <c r="B339" s="92"/>
      <c r="C339" s="92"/>
      <c r="D339" s="103" t="s">
        <v>22</v>
      </c>
      <c r="E339" s="85" t="s">
        <v>21</v>
      </c>
      <c r="F339" s="83" t="s">
        <v>8</v>
      </c>
      <c r="G339" s="83" t="str">
        <f>$G$8</f>
        <v>FY 26</v>
      </c>
      <c r="H339" s="84" t="str">
        <f>$H$8</f>
        <v>FY 27</v>
      </c>
      <c r="J339" s="83" t="str">
        <f>$G$8</f>
        <v>FY 26</v>
      </c>
      <c r="K339" s="84" t="str">
        <f>$H$8</f>
        <v>FY 27</v>
      </c>
      <c r="L339" s="85" t="s">
        <v>9</v>
      </c>
      <c r="M339" s="86"/>
      <c r="N339" s="83" t="str">
        <f>$G$8</f>
        <v>FY 26</v>
      </c>
      <c r="O339" s="84" t="str">
        <f>$H$8</f>
        <v>FY 27</v>
      </c>
      <c r="P339" s="85" t="s">
        <v>9</v>
      </c>
      <c r="Q339" s="86"/>
      <c r="R339" s="83" t="str">
        <f>$G$8</f>
        <v>FY 26</v>
      </c>
      <c r="S339" s="84" t="str">
        <f>$H$8</f>
        <v>FY 27</v>
      </c>
      <c r="T339" s="85" t="s">
        <v>9</v>
      </c>
      <c r="U339" s="86"/>
      <c r="V339" s="83" t="str">
        <f>$G$8</f>
        <v>FY 26</v>
      </c>
      <c r="W339" s="84" t="str">
        <f>$H$8</f>
        <v>FY 27</v>
      </c>
      <c r="X339" s="85" t="s">
        <v>9</v>
      </c>
    </row>
    <row r="340" spans="1:24" ht="5.0999999999999996" customHeight="1" x14ac:dyDescent="0.25">
      <c r="A340" s="88"/>
      <c r="B340" s="88"/>
      <c r="C340" s="88"/>
      <c r="D340" s="88"/>
      <c r="E340" s="89"/>
      <c r="F340" s="89"/>
      <c r="G340" s="89"/>
      <c r="H340" s="90"/>
      <c r="J340" s="89"/>
      <c r="K340" s="90"/>
      <c r="L340" s="91"/>
      <c r="M340" s="86"/>
      <c r="N340" s="89"/>
      <c r="O340" s="90"/>
      <c r="P340" s="91"/>
      <c r="Q340" s="86"/>
      <c r="R340" s="89"/>
      <c r="S340" s="90"/>
      <c r="T340" s="91"/>
      <c r="U340" s="86"/>
      <c r="V340" s="89"/>
      <c r="W340" s="90"/>
      <c r="X340" s="91"/>
    </row>
    <row r="341" spans="1:24" s="60" customFormat="1" ht="12.9" x14ac:dyDescent="0.2">
      <c r="A341" s="76"/>
      <c r="B341" s="76"/>
      <c r="C341" s="76"/>
      <c r="D341" s="68"/>
      <c r="E341" s="73"/>
      <c r="F341" s="68"/>
      <c r="G341" s="70"/>
      <c r="H341" s="70"/>
      <c r="I341" s="75"/>
      <c r="J341" s="70"/>
      <c r="K341" s="70"/>
      <c r="L341" s="70"/>
      <c r="M341" s="74"/>
      <c r="N341" s="70"/>
      <c r="O341" s="70"/>
      <c r="P341" s="70"/>
      <c r="Q341" s="74"/>
      <c r="R341" s="70"/>
      <c r="S341" s="70"/>
      <c r="T341" s="70"/>
      <c r="U341" s="74"/>
      <c r="V341" s="70"/>
      <c r="W341" s="70"/>
      <c r="X341" s="70"/>
    </row>
    <row r="342" spans="1:24" s="60" customFormat="1" ht="12.9" x14ac:dyDescent="0.2">
      <c r="A342" s="76"/>
      <c r="B342" s="76"/>
      <c r="C342" s="76"/>
      <c r="D342" s="68"/>
      <c r="E342" s="73"/>
      <c r="F342" s="68"/>
      <c r="G342" s="70"/>
      <c r="H342" s="70"/>
      <c r="I342" s="75"/>
      <c r="J342" s="70"/>
      <c r="K342" s="70"/>
      <c r="L342" s="70"/>
      <c r="M342" s="74"/>
      <c r="N342" s="70"/>
      <c r="O342" s="70"/>
      <c r="P342" s="70"/>
      <c r="Q342" s="74"/>
      <c r="R342" s="70"/>
      <c r="S342" s="70"/>
      <c r="T342" s="70"/>
      <c r="U342" s="74"/>
      <c r="V342" s="70"/>
      <c r="W342" s="70"/>
      <c r="X342" s="70"/>
    </row>
    <row r="343" spans="1:24" s="60" customFormat="1" ht="12.9" x14ac:dyDescent="0.2">
      <c r="A343" s="76"/>
      <c r="B343" s="76"/>
      <c r="C343" s="76"/>
      <c r="D343" s="68"/>
      <c r="E343" s="73"/>
      <c r="F343" s="68"/>
      <c r="G343" s="70"/>
      <c r="H343" s="70"/>
      <c r="I343" s="75"/>
      <c r="J343" s="70"/>
      <c r="K343" s="70"/>
      <c r="L343" s="70"/>
      <c r="M343" s="74"/>
      <c r="N343" s="70"/>
      <c r="O343" s="70"/>
      <c r="P343" s="70"/>
      <c r="Q343" s="74"/>
      <c r="R343" s="70"/>
      <c r="S343" s="70"/>
      <c r="T343" s="70"/>
      <c r="U343" s="74"/>
      <c r="V343" s="70"/>
      <c r="W343" s="70"/>
      <c r="X343" s="70"/>
    </row>
    <row r="344" spans="1:24" ht="5.0999999999999996" customHeight="1" thickBot="1" x14ac:dyDescent="0.3">
      <c r="A344" s="87"/>
      <c r="B344" s="87"/>
      <c r="C344" s="87"/>
      <c r="D344" s="88"/>
      <c r="E344" s="89"/>
      <c r="F344" s="89"/>
      <c r="G344" s="89"/>
      <c r="H344" s="90"/>
      <c r="J344" s="89"/>
      <c r="K344" s="90"/>
      <c r="L344" s="91"/>
      <c r="M344" s="86"/>
      <c r="N344" s="89"/>
      <c r="O344" s="90"/>
      <c r="P344" s="91"/>
      <c r="Q344" s="86"/>
      <c r="R344" s="89"/>
      <c r="S344" s="90"/>
      <c r="T344" s="91"/>
      <c r="U344" s="86"/>
      <c r="V344" s="89"/>
      <c r="W344" s="90"/>
      <c r="X344" s="91"/>
    </row>
    <row r="345" spans="1:24" ht="12.75" customHeight="1" thickTop="1" thickBot="1" x14ac:dyDescent="0.25">
      <c r="A345" s="3"/>
      <c r="B345" s="3"/>
      <c r="C345" s="5"/>
      <c r="D345" s="112" t="s">
        <v>56</v>
      </c>
      <c r="E345" s="112"/>
      <c r="F345" s="7"/>
      <c r="G345" s="9">
        <f>SUM(G340:G344)</f>
        <v>0</v>
      </c>
      <c r="H345" s="9">
        <f>SUM(H340:H344)</f>
        <v>0</v>
      </c>
      <c r="I345" s="4"/>
      <c r="J345" s="9">
        <f>SUM(J340:J344)</f>
        <v>0</v>
      </c>
      <c r="K345" s="9">
        <f>SUM(K340:K344)</f>
        <v>0</v>
      </c>
      <c r="L345" s="3"/>
      <c r="M345" s="8"/>
      <c r="N345" s="9">
        <f>SUM(N340:N344)</f>
        <v>0</v>
      </c>
      <c r="O345" s="9">
        <f>SUM(O340:O344)</f>
        <v>0</v>
      </c>
      <c r="P345" s="3"/>
      <c r="Q345" s="8"/>
      <c r="R345" s="9">
        <f>SUM(R340:R344)</f>
        <v>0</v>
      </c>
      <c r="S345" s="9">
        <f>SUM(S340:S344)</f>
        <v>0</v>
      </c>
      <c r="T345" s="3"/>
      <c r="U345" s="8"/>
      <c r="V345" s="9">
        <f>SUM(V340:V344)</f>
        <v>0</v>
      </c>
      <c r="W345" s="9">
        <f>SUM(W340:W344)</f>
        <v>0</v>
      </c>
      <c r="X345" s="3"/>
    </row>
    <row r="346" spans="1:24" ht="12.75" customHeight="1" thickTop="1" x14ac:dyDescent="0.2">
      <c r="A346" s="48" t="s">
        <v>22</v>
      </c>
      <c r="B346" s="49"/>
      <c r="C346" s="49"/>
      <c r="D346" s="50"/>
      <c r="E346" s="6" t="s">
        <v>39</v>
      </c>
      <c r="F346" s="7"/>
      <c r="G346" s="4"/>
      <c r="H346" s="4"/>
      <c r="I346" s="4"/>
      <c r="J346" s="4"/>
      <c r="K346" s="4"/>
      <c r="L346" s="3"/>
      <c r="M346" s="8"/>
      <c r="N346" s="4"/>
      <c r="O346" s="4"/>
      <c r="P346" s="3"/>
      <c r="Q346" s="8"/>
      <c r="R346" s="4"/>
      <c r="S346" s="4"/>
      <c r="T346" s="3"/>
      <c r="U346" s="8"/>
      <c r="V346" s="4"/>
      <c r="W346" s="4"/>
      <c r="X346" s="3"/>
    </row>
    <row r="347" spans="1:24" ht="12.75" customHeight="1" x14ac:dyDescent="0.2">
      <c r="A347" s="51" t="s">
        <v>23</v>
      </c>
      <c r="B347" s="22" t="s">
        <v>25</v>
      </c>
      <c r="C347" s="23"/>
      <c r="D347" s="52"/>
      <c r="E347" s="6"/>
      <c r="F347" s="7"/>
      <c r="G347" s="4"/>
      <c r="H347" s="4"/>
      <c r="I347" s="4"/>
      <c r="J347" s="4"/>
      <c r="K347" s="4"/>
      <c r="L347" s="3"/>
      <c r="M347" s="8"/>
      <c r="N347" s="4"/>
      <c r="O347" s="4"/>
      <c r="P347" s="3"/>
      <c r="Q347" s="8"/>
      <c r="R347" s="4"/>
      <c r="S347" s="4"/>
      <c r="T347" s="3"/>
      <c r="U347" s="8"/>
      <c r="V347" s="4"/>
      <c r="W347" s="4"/>
      <c r="X347" s="3"/>
    </row>
    <row r="348" spans="1:24" ht="12.75" customHeight="1" x14ac:dyDescent="0.2">
      <c r="A348" s="51" t="s">
        <v>24</v>
      </c>
      <c r="B348" s="22" t="s">
        <v>26</v>
      </c>
      <c r="C348" s="23"/>
      <c r="D348" s="52"/>
      <c r="E348" s="5" t="s">
        <v>35</v>
      </c>
      <c r="F348" s="7" t="s">
        <v>13</v>
      </c>
      <c r="G348" s="4">
        <f>(SUMIFS(G340:G344,$F340:$F344,$F348,$D340:$D344,"P"))</f>
        <v>0</v>
      </c>
      <c r="H348" s="4">
        <f>(SUMIFS(H340:H344,$F340:$F344,$F348,$D340:$D344,"P"))</f>
        <v>0</v>
      </c>
      <c r="I348" s="4"/>
      <c r="J348" s="4">
        <f>(SUMIFS(J340:J344,$F340:$F344,$F348,$D340:$D344,"P"))</f>
        <v>0</v>
      </c>
      <c r="K348" s="4">
        <f>(SUMIFS(K340:K344,$F340:$F344,$F348,$D340:$D344,"P"))</f>
        <v>0</v>
      </c>
      <c r="L348" s="3"/>
      <c r="M348" s="8"/>
      <c r="N348" s="4">
        <f>(SUMIFS(N340:N344,$F340:$F344,$F348,$D340:$D344,"P"))</f>
        <v>0</v>
      </c>
      <c r="O348" s="4">
        <f>(SUMIFS(O340:O344,$F340:$F344,$F348,$D340:$D344,"P"))</f>
        <v>0</v>
      </c>
      <c r="P348" s="3"/>
      <c r="Q348" s="8"/>
      <c r="R348" s="4">
        <f>(SUMIFS(R340:R344,$F340:$F344,$F348,$D340:$D344,"P"))</f>
        <v>0</v>
      </c>
      <c r="S348" s="4">
        <f>(SUMIFS(S340:S344,$F340:$F344,$F348,$D340:$D344,"P"))</f>
        <v>0</v>
      </c>
      <c r="T348" s="3"/>
      <c r="U348" s="8"/>
      <c r="V348" s="4">
        <f>(SUMIFS(V340:V344,$F340:$F344,$F348,$D340:$D344,"P"))</f>
        <v>0</v>
      </c>
      <c r="W348" s="4">
        <f>(SUMIFS(W340:W344,$F340:$F344,$F348,$D340:$D344,"P"))</f>
        <v>0</v>
      </c>
      <c r="X348" s="3"/>
    </row>
    <row r="349" spans="1:24" ht="12.75" customHeight="1" x14ac:dyDescent="0.2">
      <c r="A349" s="51" t="s">
        <v>13</v>
      </c>
      <c r="B349" s="22" t="s">
        <v>27</v>
      </c>
      <c r="C349" s="23"/>
      <c r="D349" s="52"/>
      <c r="E349" s="34" t="s">
        <v>36</v>
      </c>
      <c r="F349" s="38" t="s">
        <v>34</v>
      </c>
      <c r="G349" s="36">
        <f>(SUMIFS(G340:G344,$F340:$F344,$F349,$D340:$D344,"P"))</f>
        <v>0</v>
      </c>
      <c r="H349" s="36">
        <f>(SUMIFS(H340:H344,$F340:$F344,$F349,$D340:$D344,"P"))</f>
        <v>0</v>
      </c>
      <c r="I349" s="36"/>
      <c r="J349" s="36">
        <f>(SUMIFS(J340:J344,$F340:$F344,$F349,$D340:$D344,"P"))</f>
        <v>0</v>
      </c>
      <c r="K349" s="36">
        <f>(SUMIFS(K340:K344,$F340:$F344,$F349,$D340:$D344,"P"))</f>
        <v>0</v>
      </c>
      <c r="L349" s="3"/>
      <c r="M349" s="8"/>
      <c r="N349" s="4">
        <f>(SUMIFS(N340:N344,$F340:$F344,$F349,$D340:$D344,"P"))</f>
        <v>0</v>
      </c>
      <c r="O349" s="4">
        <f>(SUMIFS(O340:O344,$F340:$F344,$F349,$D340:$D344,"P"))</f>
        <v>0</v>
      </c>
      <c r="P349" s="3"/>
      <c r="Q349" s="8"/>
      <c r="R349" s="4">
        <f>(SUMIFS(R340:R344,$F340:$F344,$F349,$D340:$D344,"P"))</f>
        <v>0</v>
      </c>
      <c r="S349" s="4">
        <f>(SUMIFS(S340:S344,$F340:$F344,$F349,$D340:$D344,"P"))</f>
        <v>0</v>
      </c>
      <c r="T349" s="3"/>
      <c r="U349" s="8"/>
      <c r="V349" s="4">
        <f>(SUMIFS(V340:V344,$F340:$F344,$F349,$D340:$D344,"P"))</f>
        <v>0</v>
      </c>
      <c r="W349" s="4">
        <f>(SUMIFS(W340:W344,$F340:$F344,$F349,$D340:$D344,"P"))</f>
        <v>0</v>
      </c>
      <c r="X349" s="3"/>
    </row>
    <row r="350" spans="1:24" ht="12.75" customHeight="1" x14ac:dyDescent="0.2">
      <c r="A350" s="51" t="s">
        <v>12</v>
      </c>
      <c r="B350" s="22" t="s">
        <v>28</v>
      </c>
      <c r="C350" s="23"/>
      <c r="D350" s="52"/>
      <c r="E350" s="5" t="s">
        <v>42</v>
      </c>
      <c r="F350" s="7" t="s">
        <v>13</v>
      </c>
      <c r="G350" s="4">
        <f>(SUMIFS(G340:G344,$F340:$F344,$F350,$D340:$D344,"L"))</f>
        <v>0</v>
      </c>
      <c r="H350" s="4">
        <f>(SUMIFS(H340:H344,$F340:$F344,$F350,$D340:$D344,"L"))</f>
        <v>0</v>
      </c>
      <c r="I350" s="4"/>
      <c r="J350" s="4">
        <f>(SUMIFS(J340:J344,$F340:$F344,$F350,$D340:$D344,"L"))</f>
        <v>0</v>
      </c>
      <c r="K350" s="4">
        <f>(SUMIFS(K340:K344,$F340:$F344,$F350,$D340:$D344,"L"))</f>
        <v>0</v>
      </c>
      <c r="L350" s="3"/>
      <c r="M350" s="8"/>
      <c r="N350" s="4">
        <f>(SUMIFS(N340:N344,$F340:$F344,$F350,$D340:$D344,"L"))</f>
        <v>0</v>
      </c>
      <c r="O350" s="4">
        <f>(SUMIFS(O340:O344,$F340:$F344,$F350,$D340:$D344,"L"))</f>
        <v>0</v>
      </c>
      <c r="P350" s="3"/>
      <c r="Q350" s="8"/>
      <c r="R350" s="4">
        <f>(SUMIFS(R340:R344,$F340:$F344,$F350,$D340:$D344,"L"))</f>
        <v>0</v>
      </c>
      <c r="S350" s="4">
        <f>(SUMIFS(S340:S344,$F340:$F344,$F350,$D340:$D344,"L"))</f>
        <v>0</v>
      </c>
      <c r="T350" s="3"/>
      <c r="U350" s="8"/>
      <c r="V350" s="4">
        <f>(SUMIFS(V340:V344,$F340:$F344,$F350,$D340:$D344,"L"))</f>
        <v>0</v>
      </c>
      <c r="W350" s="4">
        <f>(SUMIFS(W340:W344,$F340:$F344,$F350,$D340:$D344,"L"))</f>
        <v>0</v>
      </c>
      <c r="X350" s="3"/>
    </row>
    <row r="351" spans="1:24" ht="12.75" customHeight="1" x14ac:dyDescent="0.2">
      <c r="A351" s="53" t="s">
        <v>14</v>
      </c>
      <c r="B351" s="108" t="s">
        <v>29</v>
      </c>
      <c r="C351" s="107"/>
      <c r="D351" s="56"/>
      <c r="E351" s="34" t="s">
        <v>43</v>
      </c>
      <c r="F351" s="38" t="s">
        <v>34</v>
      </c>
      <c r="G351" s="36">
        <f>(SUMIFS(G340:G344,$F340:$F344,$F351,$D340:$D344,"L"))</f>
        <v>0</v>
      </c>
      <c r="H351" s="36">
        <f>(SUMIFS(H340:H344,$F340:$F344,$F351,$D340:$D344,"L"))</f>
        <v>0</v>
      </c>
      <c r="I351" s="36"/>
      <c r="J351" s="36">
        <f>(SUMIFS(J340:J344,$F340:$F344,$F351,$D340:$D344,"L"))</f>
        <v>0</v>
      </c>
      <c r="K351" s="36">
        <f>(SUMIFS(K340:K344,$F340:$F344,$F351,$D340:$D344,"L"))</f>
        <v>0</v>
      </c>
      <c r="L351" s="3"/>
      <c r="M351" s="8"/>
      <c r="N351" s="4">
        <f>(SUMIFS(N340:N344,$F340:$F344,$F351,$D340:$D344,"L"))</f>
        <v>0</v>
      </c>
      <c r="O351" s="4">
        <f>(SUMIFS(O340:O344,$F340:$F344,$F351,$D340:$D344,"L"))</f>
        <v>0</v>
      </c>
      <c r="P351" s="3"/>
      <c r="Q351" s="8"/>
      <c r="R351" s="4">
        <f>(SUMIFS(R340:R344,$F340:$F344,$F351,$D340:$D344,"L"))</f>
        <v>0</v>
      </c>
      <c r="S351" s="4">
        <f>(SUMIFS(S340:S344,$F340:$F344,$F351,$D340:$D344,"L"))</f>
        <v>0</v>
      </c>
      <c r="T351" s="3"/>
      <c r="U351" s="8"/>
      <c r="V351" s="4">
        <f>(SUMIFS(V340:V344,$F340:$F344,$F351,$D340:$D344,"L"))</f>
        <v>0</v>
      </c>
      <c r="W351" s="4">
        <f>(SUMIFS(W340:W344,$F340:$F344,$F351,$D340:$D344,"L"))</f>
        <v>0</v>
      </c>
      <c r="X351" s="3"/>
    </row>
    <row r="352" spans="1:24" ht="12.75" customHeight="1" x14ac:dyDescent="0.2">
      <c r="A352" s="21"/>
      <c r="B352" s="22"/>
      <c r="C352" s="23"/>
      <c r="D352" s="20"/>
      <c r="E352" s="5" t="s">
        <v>37</v>
      </c>
      <c r="F352" s="7" t="s">
        <v>13</v>
      </c>
      <c r="G352" s="4">
        <f>(SUMIFS(G340:G344,$F340:$F344,$F352,$D340:$D344,"D"))</f>
        <v>0</v>
      </c>
      <c r="H352" s="4">
        <f>(SUMIFS(H340:H344,$F340:$F344,$F352,$D340:$D344,"D"))</f>
        <v>0</v>
      </c>
      <c r="I352" s="4"/>
      <c r="J352" s="4">
        <f>(SUMIFS(J340:J344,$F340:$F344,$F352,$D340:$D344,"D"))</f>
        <v>0</v>
      </c>
      <c r="K352" s="4">
        <f>(SUMIFS(K340:K344,$F340:$F344,$F352,$D340:$D344,"D"))</f>
        <v>0</v>
      </c>
      <c r="L352" s="3"/>
      <c r="M352" s="8"/>
      <c r="N352" s="4">
        <f>(SUMIFS(N340:N344,$F340:$F344,$F352,$D340:$D344,"D"))</f>
        <v>0</v>
      </c>
      <c r="O352" s="4">
        <f>(SUMIFS(O340:O344,$F340:$F344,$F352,$D340:$D344,"D"))</f>
        <v>0</v>
      </c>
      <c r="P352" s="3"/>
      <c r="Q352" s="8"/>
      <c r="R352" s="4">
        <f>(SUMIFS(R340:R344,$F340:$F344,$F352,$D340:$D344,"D"))</f>
        <v>0</v>
      </c>
      <c r="S352" s="4">
        <f>(SUMIFS(S340:S344,$F340:$F344,$F352,$D340:$D344,"D"))</f>
        <v>0</v>
      </c>
      <c r="T352" s="3"/>
      <c r="U352" s="8"/>
      <c r="V352" s="4">
        <f>(SUMIFS(V340:V344,$F340:$F344,$F352,$D340:$D344,"D"))</f>
        <v>0</v>
      </c>
      <c r="W352" s="4">
        <f>(SUMIFS(W340:W344,$F340:$F344,$F352,$D340:$D344,"D"))</f>
        <v>0</v>
      </c>
      <c r="X352" s="3"/>
    </row>
    <row r="353" spans="1:24" ht="12.75" customHeight="1" x14ac:dyDescent="0.2">
      <c r="A353" s="21"/>
      <c r="B353" s="22"/>
      <c r="C353" s="23"/>
      <c r="D353" s="20"/>
      <c r="E353" s="34" t="s">
        <v>38</v>
      </c>
      <c r="F353" s="38" t="s">
        <v>34</v>
      </c>
      <c r="G353" s="36">
        <f>(SUMIFS(G340:G344,$F340:$F344,$F353,$D340:$D344,"D"))</f>
        <v>0</v>
      </c>
      <c r="H353" s="36">
        <f>(SUMIFS(H340:H344,$F340:$F344,$F353,$D340:$D344,"D"))</f>
        <v>0</v>
      </c>
      <c r="I353" s="36"/>
      <c r="J353" s="36">
        <f>(SUMIFS(J340:J344,$F340:$F344,$F353,$D340:$D344,"D"))</f>
        <v>0</v>
      </c>
      <c r="K353" s="36">
        <f>(SUMIFS(K340:K344,$F340:$F344,$F353,$D340:$D344,"D"))</f>
        <v>0</v>
      </c>
      <c r="L353" s="3"/>
      <c r="M353" s="8"/>
      <c r="N353" s="4">
        <f>(SUMIFS(N340:N344,$F340:$F344,$F353,$D340:$D344,"D"))</f>
        <v>0</v>
      </c>
      <c r="O353" s="4">
        <f>(SUMIFS(O340:O344,$F340:$F344,$F353,$D340:$D344,"D"))</f>
        <v>0</v>
      </c>
      <c r="P353" s="3"/>
      <c r="Q353" s="8"/>
      <c r="R353" s="4">
        <f>(SUMIFS(R340:R344,$F340:$F344,$F353,$D340:$D344,"D"))</f>
        <v>0</v>
      </c>
      <c r="S353" s="4">
        <f>(SUMIFS(S340:S344,$F340:$F344,$F353,$D340:$D344,"D"))</f>
        <v>0</v>
      </c>
      <c r="T353" s="3"/>
      <c r="U353" s="8"/>
      <c r="V353" s="4">
        <f>(SUMIFS(V340:V344,$F340:$F344,$F353,$D340:$D344,"D"))</f>
        <v>0</v>
      </c>
      <c r="W353" s="4">
        <f>(SUMIFS(W340:W344,$F340:$F344,$F353,$D340:$D344,"D"))</f>
        <v>0</v>
      </c>
      <c r="X353" s="3"/>
    </row>
    <row r="354" spans="1:24" ht="12.75" customHeight="1" x14ac:dyDescent="0.2">
      <c r="A354" s="21"/>
      <c r="B354" s="22"/>
      <c r="C354" s="23"/>
      <c r="D354" s="20"/>
      <c r="E354" s="5" t="s">
        <v>40</v>
      </c>
      <c r="F354" s="7" t="s">
        <v>13</v>
      </c>
      <c r="G354" s="4">
        <f>(SUMIFS(G340:G344,$F340:$F344,$F354,$D340:$D344,"C"))</f>
        <v>0</v>
      </c>
      <c r="H354" s="4">
        <f>(SUMIFS(H340:H344,$F340:$F344,$F354,$D340:$D344,"C"))</f>
        <v>0</v>
      </c>
      <c r="I354" s="4"/>
      <c r="J354" s="4">
        <f>(SUMIFS(J340:J344,$F340:$F344,$F354,$D340:$D344,"C"))</f>
        <v>0</v>
      </c>
      <c r="K354" s="4">
        <f>(SUMIFS(K340:K344,$F340:$F344,$F354,$D340:$D344,"C"))</f>
        <v>0</v>
      </c>
      <c r="L354" s="3"/>
      <c r="M354" s="8"/>
      <c r="N354" s="4">
        <f>(SUMIFS(N340:N344,$F340:$F344,$F354,$D340:$D344,"C"))</f>
        <v>0</v>
      </c>
      <c r="O354" s="4">
        <f>(SUMIFS(O340:O344,$F340:$F344,$F354,$D340:$D344,"C"))</f>
        <v>0</v>
      </c>
      <c r="P354" s="3"/>
      <c r="Q354" s="8"/>
      <c r="R354" s="4">
        <f>(SUMIFS(R340:R344,$F340:$F344,$F354,$D340:$D344,"C"))</f>
        <v>0</v>
      </c>
      <c r="S354" s="4">
        <f>(SUMIFS(S340:S344,$F340:$F344,$F354,$D340:$D344,"C"))</f>
        <v>0</v>
      </c>
      <c r="T354" s="3"/>
      <c r="U354" s="8"/>
      <c r="V354" s="4">
        <f>(SUMIFS(V340:V344,$F340:$F344,$F354,$D340:$D344,"C"))</f>
        <v>0</v>
      </c>
      <c r="W354" s="4">
        <f>(SUMIFS(W340:W344,$F340:$F344,$F354,$D340:$D344,"C"))</f>
        <v>0</v>
      </c>
      <c r="X354" s="3"/>
    </row>
    <row r="355" spans="1:24" ht="12.75" customHeight="1" x14ac:dyDescent="0.2">
      <c r="A355" s="21"/>
      <c r="B355" s="22"/>
      <c r="C355" s="23"/>
      <c r="D355" s="20"/>
      <c r="E355" s="34" t="s">
        <v>41</v>
      </c>
      <c r="F355" s="38" t="s">
        <v>34</v>
      </c>
      <c r="G355" s="36">
        <f>(SUMIFS(G340:G344,$F340:$F344,$F355,$D340:$D344,"C"))</f>
        <v>0</v>
      </c>
      <c r="H355" s="36">
        <f>(SUMIFS(H340:H344,$F340:$F344,$F355,$D340:$D344,"C"))</f>
        <v>0</v>
      </c>
      <c r="I355" s="36"/>
      <c r="J355" s="36">
        <f>(SUMIFS(J340:J344,$F340:$F344,$F355,$D340:$D344,"C"))</f>
        <v>0</v>
      </c>
      <c r="K355" s="36">
        <f>(SUMIFS(K340:K344,$F340:$F344,$F355,$D340:$D344,"C"))</f>
        <v>0</v>
      </c>
      <c r="L355" s="3"/>
      <c r="M355" s="8"/>
      <c r="N355" s="4">
        <f>(SUMIFS(N340:N344,$F340:$F344,$F355,$D340:$D344,"C"))</f>
        <v>0</v>
      </c>
      <c r="O355" s="4">
        <f>(SUMIFS(O340:O344,$F340:$F344,$F355,$D340:$D344,"C"))</f>
        <v>0</v>
      </c>
      <c r="P355" s="3"/>
      <c r="Q355" s="8"/>
      <c r="R355" s="4">
        <f>(SUMIFS(R340:R344,$F340:$F344,$F355,$D340:$D344,"C"))</f>
        <v>0</v>
      </c>
      <c r="S355" s="4">
        <f>(SUMIFS(S340:S344,$F340:$F344,$F355,$D340:$D344,"C"))</f>
        <v>0</v>
      </c>
      <c r="T355" s="3"/>
      <c r="U355" s="8"/>
      <c r="V355" s="4">
        <f>(SUMIFS(V340:V344,$F340:$F344,$F355,$D340:$D344,"C"))</f>
        <v>0</v>
      </c>
      <c r="W355" s="4">
        <f>(SUMIFS(W340:W344,$F340:$F344,$F355,$D340:$D344,"C"))</f>
        <v>0</v>
      </c>
      <c r="X355" s="3"/>
    </row>
    <row r="356" spans="1:24" ht="12.75" customHeight="1" x14ac:dyDescent="0.2">
      <c r="A356" s="21"/>
      <c r="B356" s="22"/>
      <c r="C356" s="23"/>
      <c r="D356" s="20"/>
      <c r="E356" s="5" t="s">
        <v>44</v>
      </c>
      <c r="F356" s="7" t="s">
        <v>13</v>
      </c>
      <c r="G356" s="4">
        <f>(SUMIFS(G340:G344,$F340:$F344,$F356,$D340:$D344,"E"))</f>
        <v>0</v>
      </c>
      <c r="H356" s="4">
        <f>(SUMIFS(H340:H344,$F340:$F344,$F356,$D340:$D344,"E"))</f>
        <v>0</v>
      </c>
      <c r="I356" s="4"/>
      <c r="J356" s="4">
        <f>(SUMIFS(J340:J344,$F340:$F344,$F356,$D340:$D344,"E"))</f>
        <v>0</v>
      </c>
      <c r="K356" s="4">
        <f>(SUMIFS(K340:K344,$F340:$F344,$F356,$D340:$D344,"E"))</f>
        <v>0</v>
      </c>
      <c r="L356" s="3"/>
      <c r="M356" s="8"/>
      <c r="N356" s="4">
        <f>(SUMIFS(N340:N344,$F340:$F344,$F356,$D340:$D344,"E"))</f>
        <v>0</v>
      </c>
      <c r="O356" s="4">
        <f>(SUMIFS(O340:O344,$F340:$F344,$F356,$D340:$D344,"E"))</f>
        <v>0</v>
      </c>
      <c r="P356" s="3"/>
      <c r="Q356" s="8"/>
      <c r="R356" s="4">
        <f>(SUMIFS(R340:R344,$F340:$F344,$F356,$D340:$D344,"E"))</f>
        <v>0</v>
      </c>
      <c r="S356" s="4">
        <f>(SUMIFS(S340:S344,$F340:$F344,$F356,$D340:$D344,"E"))</f>
        <v>0</v>
      </c>
      <c r="T356" s="3"/>
      <c r="U356" s="8"/>
      <c r="V356" s="4">
        <f>(SUMIFS(V340:V344,$F340:$F344,$F356,$D340:$D344,"E"))</f>
        <v>0</v>
      </c>
      <c r="W356" s="4">
        <f>(SUMIFS(W340:W344,$F340:$F344,$F356,$D340:$D344,"E"))</f>
        <v>0</v>
      </c>
      <c r="X356" s="3"/>
    </row>
    <row r="357" spans="1:24" ht="12.75" customHeight="1" x14ac:dyDescent="0.2">
      <c r="A357" s="21"/>
      <c r="B357" s="22"/>
      <c r="C357" s="23"/>
      <c r="D357" s="20"/>
      <c r="E357" s="106" t="s">
        <v>45</v>
      </c>
      <c r="F357" s="105" t="s">
        <v>34</v>
      </c>
      <c r="G357" s="36">
        <f>(SUMIFS(G340:G344,$F340:$F344,$F357,$D340:$D344,"E"))</f>
        <v>0</v>
      </c>
      <c r="H357" s="36">
        <f>(SUMIFS(H340:H344,$F340:$F344,$F357,$D340:$D344,"E"))</f>
        <v>0</v>
      </c>
      <c r="I357" s="36"/>
      <c r="J357" s="36">
        <f>(SUMIFS(J340:J344,$F340:$F344,$F357,$D340:$D344,"E"))</f>
        <v>0</v>
      </c>
      <c r="K357" s="36">
        <f>(SUMIFS(K340:K344,$F340:$F344,$F357,$D340:$D344,"E"))</f>
        <v>0</v>
      </c>
      <c r="L357" s="3"/>
      <c r="M357" s="8"/>
      <c r="N357" s="36">
        <f>(SUMIFS(N340:N344,$F340:$F344,$F357,$D340:$D344,"E"))</f>
        <v>0</v>
      </c>
      <c r="O357" s="36">
        <f>(SUMIFS(O340:O344,$F340:$F344,$F357,$D340:$D344,"E"))</f>
        <v>0</v>
      </c>
      <c r="P357" s="3"/>
      <c r="Q357" s="8"/>
      <c r="R357" s="36">
        <f>(SUMIFS(R340:R344,$F340:$F344,$F357,$D340:$D344,"E"))</f>
        <v>0</v>
      </c>
      <c r="S357" s="36">
        <f>(SUMIFS(S340:S344,$F340:$F344,$F357,$D340:$D344,"E"))</f>
        <v>0</v>
      </c>
      <c r="T357" s="3"/>
      <c r="U357" s="8"/>
      <c r="V357" s="36">
        <f>(SUMIFS(V340:V344,$F340:$F344,$F357,$D340:$D344,"E"))</f>
        <v>0</v>
      </c>
      <c r="W357" s="36">
        <f>(SUMIFS(W340:W344,$F340:$F344,$F357,$D340:$D344,"E"))</f>
        <v>0</v>
      </c>
      <c r="X357" s="3"/>
    </row>
    <row r="358" spans="1:24" ht="12.75" customHeight="1" x14ac:dyDescent="0.2">
      <c r="E358" s="29" t="s">
        <v>15</v>
      </c>
      <c r="F358" s="30"/>
      <c r="G358" s="30">
        <f>IF(SUM(G348:G357)=SUM(G345),SUM(G348:G357),"Error")</f>
        <v>0</v>
      </c>
      <c r="H358" s="30">
        <f>IF(SUM(H348:H357)=SUM(H345),SUM(H348:H357),"Error")</f>
        <v>0</v>
      </c>
      <c r="I358" s="31"/>
      <c r="J358" s="30">
        <f>IF(SUM(J348:J357)=SUM(J345),SUM(J348:J357),"Error")</f>
        <v>0</v>
      </c>
      <c r="K358" s="30">
        <f>IF(SUM(K348:K357)=SUM(K345),SUM(K348:K357),"Error")</f>
        <v>0</v>
      </c>
      <c r="L358" s="3"/>
      <c r="M358" s="8"/>
      <c r="N358" s="30">
        <f>IF(SUM(N348:N357)=SUM(N345),SUM(N348:N357),"Error")</f>
        <v>0</v>
      </c>
      <c r="O358" s="30">
        <f>IF(SUM(O348:O357)=SUM(O345),SUM(O348:O357),"Error")</f>
        <v>0</v>
      </c>
      <c r="P358" s="3"/>
      <c r="Q358" s="8"/>
      <c r="R358" s="30">
        <f>IF(SUM(R348:R357)=SUM(R345),SUM(R348:R357),"Error")</f>
        <v>0</v>
      </c>
      <c r="S358" s="30">
        <f>IF(SUM(S348:S357)=SUM(S345),SUM(S348:S357),"Error")</f>
        <v>0</v>
      </c>
      <c r="T358" s="3"/>
      <c r="U358" s="8"/>
      <c r="V358" s="30">
        <f>IF(SUM(V348:V357)=SUM(V345),SUM(V348:V357),"Error")</f>
        <v>0</v>
      </c>
      <c r="W358" s="30">
        <f>IF(SUM(W348:W357)=SUM(W345),SUM(W348:W357),"Error")</f>
        <v>0</v>
      </c>
      <c r="X358" s="3"/>
    </row>
    <row r="359" spans="1:24" ht="12.75" customHeight="1" x14ac:dyDescent="0.2">
      <c r="E359" s="16"/>
      <c r="F359" s="7"/>
      <c r="G359" s="4"/>
      <c r="H359" s="4"/>
      <c r="I359" s="4"/>
      <c r="J359" s="4"/>
      <c r="K359" s="4"/>
      <c r="L359" s="3"/>
      <c r="M359" s="8"/>
      <c r="N359" s="4"/>
      <c r="O359" s="4"/>
      <c r="P359" s="3"/>
      <c r="Q359" s="8"/>
      <c r="R359" s="4"/>
      <c r="S359" s="4"/>
      <c r="T359" s="3"/>
      <c r="U359" s="8"/>
      <c r="V359" s="4"/>
      <c r="W359" s="4"/>
      <c r="X359" s="3"/>
    </row>
    <row r="360" spans="1:24" ht="12.75" customHeight="1" x14ac:dyDescent="0.2">
      <c r="E360" s="5" t="s">
        <v>31</v>
      </c>
      <c r="F360" s="2" t="s">
        <v>13</v>
      </c>
      <c r="G360" s="4">
        <f>SUMIF($F348:$F357,$F360,G348:G357)</f>
        <v>0</v>
      </c>
      <c r="H360" s="4">
        <f>SUMIF($F348:$F357,$F360,H348:H357)</f>
        <v>0</v>
      </c>
      <c r="I360" s="4"/>
      <c r="J360" s="4">
        <f>SUMIF($F348:$F357,$F360,J348:J357)</f>
        <v>0</v>
      </c>
      <c r="K360" s="4">
        <f>SUMIF($F348:$F357,$F360,K348:K357)</f>
        <v>0</v>
      </c>
      <c r="L360" s="3"/>
      <c r="M360" s="8"/>
      <c r="N360" s="4">
        <f>SUMIF($F348:$F357,$F360,N348:N357)</f>
        <v>0</v>
      </c>
      <c r="O360" s="4">
        <f>SUMIF($F348:$F357,$F360,O348:O357)</f>
        <v>0</v>
      </c>
      <c r="P360" s="3"/>
      <c r="Q360" s="8"/>
      <c r="R360" s="4">
        <f>SUMIF($F348:$F357,$F360,R348:R357)</f>
        <v>0</v>
      </c>
      <c r="S360" s="4">
        <f>SUMIF($F348:$F357,$F360,S348:S357)</f>
        <v>0</v>
      </c>
      <c r="T360" s="3"/>
      <c r="U360" s="8"/>
      <c r="V360" s="4">
        <f>SUMIF($F348:$F357,$F360,V348:V357)</f>
        <v>0</v>
      </c>
      <c r="W360" s="4">
        <v>0</v>
      </c>
      <c r="X360" s="3"/>
    </row>
    <row r="361" spans="1:24" ht="12.75" customHeight="1" x14ac:dyDescent="0.2">
      <c r="E361" s="34" t="s">
        <v>33</v>
      </c>
      <c r="F361" s="35" t="s">
        <v>34</v>
      </c>
      <c r="G361" s="42">
        <f>SUMIF($F348:$F357,$F361,G348:G357)</f>
        <v>0</v>
      </c>
      <c r="H361" s="36">
        <f>SUMIF($F348:$F357,$F361,H348:H357)</f>
        <v>0</v>
      </c>
      <c r="I361" s="37"/>
      <c r="J361" s="36">
        <f>SUMIF($F348:$F357,$F361,J348:J357)</f>
        <v>0</v>
      </c>
      <c r="K361" s="36">
        <f>SUMIF($F348:$F357,$F361,K348:K357)</f>
        <v>0</v>
      </c>
      <c r="M361" s="8"/>
      <c r="N361" s="36">
        <f>SUMIF($F348:$F357,$F361,N348:N357)</f>
        <v>0</v>
      </c>
      <c r="O361" s="36">
        <f>SUMIF($F348:$F357,$F361,O348:O357)</f>
        <v>0</v>
      </c>
      <c r="Q361" s="8"/>
      <c r="R361" s="4">
        <f>SUMIF($F348:$F357,$F361,R348:R357)</f>
        <v>0</v>
      </c>
      <c r="S361" s="4">
        <f>SUMIF($F348:$F357,$F361,S348:S357)</f>
        <v>0</v>
      </c>
      <c r="U361" s="8"/>
      <c r="V361" s="4">
        <f>SUMIF($F348:$F357,$F361,V348:V357)</f>
        <v>0</v>
      </c>
      <c r="W361" s="4">
        <f>SUMIF($F348:$F357,$F361,W348:W357)</f>
        <v>0</v>
      </c>
    </row>
    <row r="362" spans="1:24" ht="12.75" customHeight="1" x14ac:dyDescent="0.2">
      <c r="E362" s="29" t="s">
        <v>54</v>
      </c>
      <c r="F362" s="32"/>
      <c r="G362" s="33">
        <f>IF(SUM(G358)=SUM(G345),SUM(G360:G361),"Error")</f>
        <v>0</v>
      </c>
      <c r="H362" s="33">
        <f>IF(SUM(H358)=SUM(H345),SUM(H360:H361),"Error")</f>
        <v>0</v>
      </c>
      <c r="I362" s="19"/>
      <c r="J362" s="33">
        <f>IF(SUM(J358)=SUM(J345),SUM(J360:J361),"Error")</f>
        <v>0</v>
      </c>
      <c r="K362" s="33">
        <f>IF(SUM(K358)=SUM(K345),SUM(K360:K361),"Error")</f>
        <v>0</v>
      </c>
      <c r="N362" s="33">
        <f>IF(SUM(N358)=SUM(N345),SUM(N360:N361),"Error")</f>
        <v>0</v>
      </c>
      <c r="O362" s="33">
        <f>IF(SUM(O358)=SUM(O345),SUM(O360:O361),"Error")</f>
        <v>0</v>
      </c>
      <c r="R362" s="33">
        <f>IF(SUM(R358)=SUM(R345),SUM(R360:R361),"Error")</f>
        <v>0</v>
      </c>
      <c r="S362" s="33">
        <f>IF(SUM(S358)=SUM(S345),SUM(S360:S361),"Error")</f>
        <v>0</v>
      </c>
      <c r="V362" s="33">
        <f>IF(SUM(V358)=SUM(V345),SUM(V360:V361),"Error")</f>
        <v>0</v>
      </c>
      <c r="W362" s="33">
        <f>IF(SUM(W358)=SUM(W345),SUM(W360:W361),"Error")</f>
        <v>0</v>
      </c>
    </row>
    <row r="363" spans="1:24" ht="12.75" customHeight="1" x14ac:dyDescent="0.2">
      <c r="A363" s="15"/>
      <c r="B363" s="15"/>
      <c r="C363" s="23"/>
      <c r="D363" s="23"/>
      <c r="E363" s="16"/>
      <c r="F363" s="17"/>
      <c r="G363" s="31"/>
      <c r="H363" s="18"/>
      <c r="I363" s="19"/>
      <c r="J363" s="18"/>
      <c r="K363" s="18"/>
      <c r="N363" s="18"/>
      <c r="O363" s="18"/>
      <c r="R363" s="18"/>
      <c r="S363" s="18"/>
      <c r="V363" s="18"/>
      <c r="W363" s="18"/>
    </row>
    <row r="364" spans="1:24" s="60" customFormat="1" ht="12.75" customHeight="1" x14ac:dyDescent="0.2">
      <c r="A364" s="119" t="s">
        <v>72</v>
      </c>
      <c r="B364" s="120"/>
      <c r="C364" s="120"/>
      <c r="D364" s="120"/>
      <c r="E364" s="120"/>
      <c r="F364" s="120"/>
      <c r="G364" s="120"/>
      <c r="H364" s="121"/>
      <c r="I364" s="71"/>
      <c r="J364" s="113" t="s">
        <v>2</v>
      </c>
      <c r="K364" s="113"/>
      <c r="L364" s="113"/>
      <c r="M364" s="67"/>
      <c r="N364" s="114" t="s">
        <v>3</v>
      </c>
      <c r="O364" s="115"/>
      <c r="P364" s="116"/>
      <c r="Q364" s="67"/>
      <c r="R364" s="114" t="s">
        <v>4</v>
      </c>
      <c r="S364" s="115"/>
      <c r="T364" s="116"/>
      <c r="U364" s="67"/>
      <c r="V364" s="114" t="s">
        <v>5</v>
      </c>
      <c r="W364" s="115"/>
      <c r="X364" s="116"/>
    </row>
    <row r="365" spans="1:24" ht="27.2" x14ac:dyDescent="0.25">
      <c r="A365" s="92"/>
      <c r="B365" s="92"/>
      <c r="C365" s="92"/>
      <c r="D365" s="103" t="s">
        <v>22</v>
      </c>
      <c r="E365" s="85" t="s">
        <v>21</v>
      </c>
      <c r="F365" s="83" t="s">
        <v>8</v>
      </c>
      <c r="G365" s="83" t="str">
        <f>$G$8</f>
        <v>FY 26</v>
      </c>
      <c r="H365" s="84" t="str">
        <f>$H$8</f>
        <v>FY 27</v>
      </c>
      <c r="J365" s="83" t="str">
        <f>$G$8</f>
        <v>FY 26</v>
      </c>
      <c r="K365" s="84" t="str">
        <f>$H$8</f>
        <v>FY 27</v>
      </c>
      <c r="L365" s="85" t="s">
        <v>9</v>
      </c>
      <c r="M365" s="86"/>
      <c r="N365" s="83" t="str">
        <f>$G$8</f>
        <v>FY 26</v>
      </c>
      <c r="O365" s="84" t="str">
        <f>$H$8</f>
        <v>FY 27</v>
      </c>
      <c r="P365" s="85" t="s">
        <v>9</v>
      </c>
      <c r="Q365" s="86"/>
      <c r="R365" s="83" t="str">
        <f>$G$8</f>
        <v>FY 26</v>
      </c>
      <c r="S365" s="84" t="str">
        <f>$H$8</f>
        <v>FY 27</v>
      </c>
      <c r="T365" s="85" t="s">
        <v>9</v>
      </c>
      <c r="U365" s="86"/>
      <c r="V365" s="83" t="str">
        <f>$G$8</f>
        <v>FY 26</v>
      </c>
      <c r="W365" s="84" t="str">
        <f>$H$8</f>
        <v>FY 27</v>
      </c>
      <c r="X365" s="85" t="s">
        <v>9</v>
      </c>
    </row>
    <row r="366" spans="1:24" ht="5.0999999999999996" customHeight="1" x14ac:dyDescent="0.25">
      <c r="A366" s="88"/>
      <c r="B366" s="88"/>
      <c r="C366" s="88"/>
      <c r="D366" s="88"/>
      <c r="E366" s="89"/>
      <c r="F366" s="89"/>
      <c r="G366" s="89"/>
      <c r="H366" s="90"/>
      <c r="J366" s="89"/>
      <c r="K366" s="90"/>
      <c r="L366" s="91"/>
      <c r="M366" s="86"/>
      <c r="N366" s="89"/>
      <c r="O366" s="90"/>
      <c r="P366" s="91"/>
      <c r="Q366" s="86"/>
      <c r="R366" s="89"/>
      <c r="S366" s="90"/>
      <c r="T366" s="91"/>
      <c r="U366" s="86"/>
      <c r="V366" s="89"/>
      <c r="W366" s="90"/>
      <c r="X366" s="91"/>
    </row>
    <row r="367" spans="1:24" s="60" customFormat="1" ht="12.9" x14ac:dyDescent="0.2">
      <c r="A367" s="76"/>
      <c r="B367" s="76"/>
      <c r="C367" s="76"/>
      <c r="D367" s="68"/>
      <c r="E367" s="73"/>
      <c r="F367" s="68"/>
      <c r="G367" s="70"/>
      <c r="H367" s="70"/>
      <c r="I367" s="75"/>
      <c r="J367" s="70"/>
      <c r="K367" s="70"/>
      <c r="L367" s="70"/>
      <c r="M367" s="74"/>
      <c r="N367" s="70"/>
      <c r="O367" s="70"/>
      <c r="P367" s="70"/>
      <c r="Q367" s="74"/>
      <c r="R367" s="70"/>
      <c r="S367" s="70"/>
      <c r="T367" s="70"/>
      <c r="U367" s="74"/>
      <c r="V367" s="70"/>
      <c r="W367" s="70"/>
      <c r="X367" s="70"/>
    </row>
    <row r="368" spans="1:24" s="60" customFormat="1" ht="12.9" x14ac:dyDescent="0.2">
      <c r="A368" s="76"/>
      <c r="B368" s="76"/>
      <c r="C368" s="76"/>
      <c r="D368" s="68"/>
      <c r="E368" s="73"/>
      <c r="F368" s="68"/>
      <c r="G368" s="70"/>
      <c r="H368" s="70"/>
      <c r="I368" s="75"/>
      <c r="J368" s="70"/>
      <c r="K368" s="70"/>
      <c r="L368" s="70"/>
      <c r="M368" s="74"/>
      <c r="N368" s="70"/>
      <c r="O368" s="70"/>
      <c r="P368" s="70"/>
      <c r="Q368" s="74"/>
      <c r="R368" s="70"/>
      <c r="S368" s="70"/>
      <c r="T368" s="70"/>
      <c r="U368" s="74"/>
      <c r="V368" s="70"/>
      <c r="W368" s="70"/>
      <c r="X368" s="70"/>
    </row>
    <row r="369" spans="1:24" s="60" customFormat="1" ht="12.9" x14ac:dyDescent="0.2">
      <c r="A369" s="76"/>
      <c r="B369" s="76"/>
      <c r="C369" s="76"/>
      <c r="D369" s="68"/>
      <c r="E369" s="73"/>
      <c r="F369" s="68"/>
      <c r="G369" s="70"/>
      <c r="H369" s="70"/>
      <c r="I369" s="75"/>
      <c r="J369" s="70"/>
      <c r="K369" s="70"/>
      <c r="L369" s="70"/>
      <c r="M369" s="74"/>
      <c r="N369" s="70"/>
      <c r="O369" s="70"/>
      <c r="P369" s="70"/>
      <c r="Q369" s="74"/>
      <c r="R369" s="70"/>
      <c r="S369" s="70"/>
      <c r="T369" s="70"/>
      <c r="U369" s="74"/>
      <c r="V369" s="70"/>
      <c r="W369" s="70"/>
      <c r="X369" s="70"/>
    </row>
    <row r="370" spans="1:24" ht="5.0999999999999996" customHeight="1" thickBot="1" x14ac:dyDescent="0.3">
      <c r="A370" s="87"/>
      <c r="B370" s="87"/>
      <c r="C370" s="87"/>
      <c r="D370" s="88"/>
      <c r="E370" s="89"/>
      <c r="F370" s="89"/>
      <c r="G370" s="89"/>
      <c r="H370" s="90"/>
      <c r="J370" s="89"/>
      <c r="K370" s="90"/>
      <c r="L370" s="91"/>
      <c r="M370" s="86"/>
      <c r="N370" s="89"/>
      <c r="O370" s="90"/>
      <c r="P370" s="91"/>
      <c r="Q370" s="86"/>
      <c r="R370" s="89"/>
      <c r="S370" s="90"/>
      <c r="T370" s="91"/>
      <c r="U370" s="86"/>
      <c r="V370" s="89"/>
      <c r="W370" s="90"/>
      <c r="X370" s="91"/>
    </row>
    <row r="371" spans="1:24" ht="12.75" customHeight="1" thickTop="1" thickBot="1" x14ac:dyDescent="0.25">
      <c r="A371" s="3"/>
      <c r="B371" s="3"/>
      <c r="C371" s="5"/>
      <c r="D371" s="112" t="s">
        <v>56</v>
      </c>
      <c r="E371" s="112"/>
      <c r="F371" s="7"/>
      <c r="G371" s="9">
        <f>SUM(G366:G370)</f>
        <v>0</v>
      </c>
      <c r="H371" s="9">
        <f>SUM(H366:H370)</f>
        <v>0</v>
      </c>
      <c r="I371" s="4"/>
      <c r="J371" s="9">
        <f>SUM(J366:J370)</f>
        <v>0</v>
      </c>
      <c r="K371" s="9">
        <f>SUM(K366:K370)</f>
        <v>0</v>
      </c>
      <c r="L371" s="3"/>
      <c r="M371" s="8"/>
      <c r="N371" s="9">
        <f>SUM(N366:N370)</f>
        <v>0</v>
      </c>
      <c r="O371" s="9">
        <f>SUM(O366:O370)</f>
        <v>0</v>
      </c>
      <c r="P371" s="3"/>
      <c r="Q371" s="8"/>
      <c r="R371" s="9">
        <f>SUM(R366:R370)</f>
        <v>0</v>
      </c>
      <c r="S371" s="9">
        <f>SUM(S366:S370)</f>
        <v>0</v>
      </c>
      <c r="T371" s="3"/>
      <c r="U371" s="8"/>
      <c r="V371" s="9">
        <f>SUM(V366:V370)</f>
        <v>0</v>
      </c>
      <c r="W371" s="9">
        <f>SUM(W366:W370)</f>
        <v>0</v>
      </c>
      <c r="X371" s="3"/>
    </row>
    <row r="372" spans="1:24" ht="12.75" customHeight="1" thickTop="1" x14ac:dyDescent="0.2">
      <c r="A372" s="48" t="s">
        <v>22</v>
      </c>
      <c r="B372" s="49"/>
      <c r="C372" s="49"/>
      <c r="D372" s="50"/>
      <c r="E372" s="6" t="s">
        <v>39</v>
      </c>
      <c r="F372" s="7"/>
      <c r="G372" s="4"/>
      <c r="H372" s="4"/>
      <c r="I372" s="4"/>
      <c r="J372" s="4"/>
      <c r="K372" s="4"/>
      <c r="L372" s="3"/>
      <c r="M372" s="8"/>
      <c r="N372" s="4"/>
      <c r="O372" s="4"/>
      <c r="P372" s="3"/>
      <c r="Q372" s="8"/>
      <c r="R372" s="4"/>
      <c r="S372" s="4"/>
      <c r="T372" s="3"/>
      <c r="U372" s="8"/>
      <c r="V372" s="4"/>
      <c r="W372" s="4"/>
      <c r="X372" s="3"/>
    </row>
    <row r="373" spans="1:24" ht="12.75" customHeight="1" x14ac:dyDescent="0.2">
      <c r="A373" s="51" t="s">
        <v>23</v>
      </c>
      <c r="B373" s="22" t="s">
        <v>25</v>
      </c>
      <c r="C373" s="23"/>
      <c r="D373" s="52"/>
      <c r="E373" s="6"/>
      <c r="F373" s="7"/>
      <c r="G373" s="4"/>
      <c r="H373" s="4"/>
      <c r="I373" s="4"/>
      <c r="J373" s="4"/>
      <c r="K373" s="4"/>
      <c r="L373" s="3"/>
      <c r="M373" s="8"/>
      <c r="N373" s="4"/>
      <c r="O373" s="4"/>
      <c r="P373" s="3"/>
      <c r="Q373" s="8"/>
      <c r="R373" s="4"/>
      <c r="S373" s="4"/>
      <c r="T373" s="3"/>
      <c r="U373" s="8"/>
      <c r="V373" s="4"/>
      <c r="W373" s="4"/>
      <c r="X373" s="3"/>
    </row>
    <row r="374" spans="1:24" ht="12.75" customHeight="1" x14ac:dyDescent="0.2">
      <c r="A374" s="51" t="s">
        <v>24</v>
      </c>
      <c r="B374" s="22" t="s">
        <v>26</v>
      </c>
      <c r="C374" s="23"/>
      <c r="D374" s="52"/>
      <c r="E374" s="5" t="s">
        <v>35</v>
      </c>
      <c r="F374" s="7" t="s">
        <v>13</v>
      </c>
      <c r="G374" s="4">
        <f>(SUMIFS(G366:G370,$F366:$F370,$F374,$D366:$D370,"P"))</f>
        <v>0</v>
      </c>
      <c r="H374" s="4">
        <f>(SUMIFS(H366:H370,$F366:$F370,$F374,$D366:$D370,"P"))</f>
        <v>0</v>
      </c>
      <c r="I374" s="4"/>
      <c r="J374" s="4">
        <f>(SUMIFS(J366:J370,$F366:$F370,$F374,$D366:$D370,"P"))</f>
        <v>0</v>
      </c>
      <c r="K374" s="4">
        <f>(SUMIFS(K366:K370,$F366:$F370,$F374,$D366:$D370,"P"))</f>
        <v>0</v>
      </c>
      <c r="L374" s="3"/>
      <c r="M374" s="8"/>
      <c r="N374" s="4">
        <f>(SUMIFS(N366:N370,$F366:$F370,$F374,$D366:$D370,"P"))</f>
        <v>0</v>
      </c>
      <c r="O374" s="4">
        <f>(SUMIFS(O366:O370,$F366:$F370,$F374,$D366:$D370,"P"))</f>
        <v>0</v>
      </c>
      <c r="P374" s="3"/>
      <c r="Q374" s="8"/>
      <c r="R374" s="4">
        <f>(SUMIFS(R366:R370,$F366:$F370,$F374,$D366:$D370,"P"))</f>
        <v>0</v>
      </c>
      <c r="S374" s="4">
        <f>(SUMIFS(S366:S370,$F366:$F370,$F374,$D366:$D370,"P"))</f>
        <v>0</v>
      </c>
      <c r="T374" s="3"/>
      <c r="U374" s="8"/>
      <c r="V374" s="4">
        <f>(SUMIFS(V366:V370,$F366:$F370,$F374,$D366:$D370,"P"))</f>
        <v>0</v>
      </c>
      <c r="W374" s="4">
        <f>(SUMIFS(W366:W370,$F366:$F370,$F374,$D366:$D370,"P"))</f>
        <v>0</v>
      </c>
      <c r="X374" s="3"/>
    </row>
    <row r="375" spans="1:24" ht="12.75" customHeight="1" x14ac:dyDescent="0.2">
      <c r="A375" s="51" t="s">
        <v>13</v>
      </c>
      <c r="B375" s="22" t="s">
        <v>27</v>
      </c>
      <c r="C375" s="23"/>
      <c r="D375" s="52"/>
      <c r="E375" s="34" t="s">
        <v>36</v>
      </c>
      <c r="F375" s="38" t="s">
        <v>34</v>
      </c>
      <c r="G375" s="36">
        <f>(SUMIFS(G366:G370,$F366:$F370,$F375,$D366:$D370,"P"))</f>
        <v>0</v>
      </c>
      <c r="H375" s="36">
        <f>(SUMIFS(H366:H370,$F366:$F370,$F375,$D366:$D370,"P"))</f>
        <v>0</v>
      </c>
      <c r="I375" s="36"/>
      <c r="J375" s="36">
        <f>(SUMIFS(J366:J370,$F366:$F370,$F375,$D366:$D370,"P"))</f>
        <v>0</v>
      </c>
      <c r="K375" s="36">
        <f>(SUMIFS(K366:K370,$F366:$F370,$F375,$D366:$D370,"P"))</f>
        <v>0</v>
      </c>
      <c r="L375" s="3"/>
      <c r="M375" s="8"/>
      <c r="N375" s="4">
        <f>(SUMIFS(N366:N370,$F366:$F370,$F375,$D366:$D370,"P"))</f>
        <v>0</v>
      </c>
      <c r="O375" s="4">
        <f>(SUMIFS(O366:O370,$F366:$F370,$F375,$D366:$D370,"P"))</f>
        <v>0</v>
      </c>
      <c r="P375" s="3"/>
      <c r="Q375" s="8"/>
      <c r="R375" s="4">
        <f>(SUMIFS(R366:R370,$F366:$F370,$F375,$D366:$D370,"P"))</f>
        <v>0</v>
      </c>
      <c r="S375" s="4">
        <f>(SUMIFS(S366:S370,$F366:$F370,$F375,$D366:$D370,"P"))</f>
        <v>0</v>
      </c>
      <c r="T375" s="3"/>
      <c r="U375" s="8"/>
      <c r="V375" s="4">
        <f>(SUMIFS(V366:V370,$F366:$F370,$F375,$D366:$D370,"P"))</f>
        <v>0</v>
      </c>
      <c r="W375" s="4">
        <f>(SUMIFS(W366:W370,$F366:$F370,$F375,$D366:$D370,"P"))</f>
        <v>0</v>
      </c>
      <c r="X375" s="3"/>
    </row>
    <row r="376" spans="1:24" ht="12.75" customHeight="1" x14ac:dyDescent="0.2">
      <c r="A376" s="51" t="s">
        <v>12</v>
      </c>
      <c r="B376" s="22" t="s">
        <v>28</v>
      </c>
      <c r="C376" s="23"/>
      <c r="D376" s="52"/>
      <c r="E376" s="5" t="s">
        <v>42</v>
      </c>
      <c r="F376" s="7" t="s">
        <v>13</v>
      </c>
      <c r="G376" s="4">
        <f>(SUMIFS(G366:G370,$F366:$F370,$F376,$D366:$D370,"L"))</f>
        <v>0</v>
      </c>
      <c r="H376" s="4">
        <f>(SUMIFS(H366:H370,$F366:$F370,$F376,$D366:$D370,"L"))</f>
        <v>0</v>
      </c>
      <c r="I376" s="4"/>
      <c r="J376" s="4">
        <f>(SUMIFS(J366:J370,$F366:$F370,$F376,$D366:$D370,"L"))</f>
        <v>0</v>
      </c>
      <c r="K376" s="4">
        <f>(SUMIFS(K366:K370,$F366:$F370,$F376,$D366:$D370,"L"))</f>
        <v>0</v>
      </c>
      <c r="L376" s="3"/>
      <c r="M376" s="8"/>
      <c r="N376" s="4">
        <f>(SUMIFS(N366:N370,$F366:$F370,$F376,$D366:$D370,"L"))</f>
        <v>0</v>
      </c>
      <c r="O376" s="4">
        <f>(SUMIFS(O366:O370,$F366:$F370,$F376,$D366:$D370,"L"))</f>
        <v>0</v>
      </c>
      <c r="P376" s="3"/>
      <c r="Q376" s="8"/>
      <c r="R376" s="4">
        <f>(SUMIFS(R366:R370,$F366:$F370,$F376,$D366:$D370,"L"))</f>
        <v>0</v>
      </c>
      <c r="S376" s="4">
        <f>(SUMIFS(S366:S370,$F366:$F370,$F376,$D366:$D370,"L"))</f>
        <v>0</v>
      </c>
      <c r="T376" s="3"/>
      <c r="U376" s="8"/>
      <c r="V376" s="4">
        <f>(SUMIFS(V366:V370,$F366:$F370,$F376,$D366:$D370,"L"))</f>
        <v>0</v>
      </c>
      <c r="W376" s="4">
        <f>(SUMIFS(W366:W370,$F366:$F370,$F376,$D366:$D370,"L"))</f>
        <v>0</v>
      </c>
      <c r="X376" s="3"/>
    </row>
    <row r="377" spans="1:24" ht="12.75" customHeight="1" x14ac:dyDescent="0.2">
      <c r="A377" s="53" t="s">
        <v>14</v>
      </c>
      <c r="B377" s="108" t="s">
        <v>29</v>
      </c>
      <c r="C377" s="107"/>
      <c r="D377" s="56"/>
      <c r="E377" s="34" t="s">
        <v>43</v>
      </c>
      <c r="F377" s="38" t="s">
        <v>34</v>
      </c>
      <c r="G377" s="36">
        <f>(SUMIFS(G366:G370,$F366:$F370,$F377,$D366:$D370,"L"))</f>
        <v>0</v>
      </c>
      <c r="H377" s="36">
        <f>(SUMIFS(H366:H370,$F366:$F370,$F377,$D366:$D370,"L"))</f>
        <v>0</v>
      </c>
      <c r="I377" s="36"/>
      <c r="J377" s="36">
        <f>(SUMIFS(J366:J370,$F366:$F370,$F377,$D366:$D370,"L"))</f>
        <v>0</v>
      </c>
      <c r="K377" s="36">
        <f>(SUMIFS(K366:K370,$F366:$F370,$F377,$D366:$D370,"L"))</f>
        <v>0</v>
      </c>
      <c r="L377" s="3"/>
      <c r="M377" s="8"/>
      <c r="N377" s="4">
        <f>(SUMIFS(N366:N370,$F366:$F370,$F377,$D366:$D370,"L"))</f>
        <v>0</v>
      </c>
      <c r="O377" s="4">
        <f>(SUMIFS(O366:O370,$F366:$F370,$F377,$D366:$D370,"L"))</f>
        <v>0</v>
      </c>
      <c r="P377" s="3"/>
      <c r="Q377" s="8"/>
      <c r="R377" s="4">
        <f>(SUMIFS(R366:R370,$F366:$F370,$F377,$D366:$D370,"L"))</f>
        <v>0</v>
      </c>
      <c r="S377" s="4">
        <f>(SUMIFS(S366:S370,$F366:$F370,$F377,$D366:$D370,"L"))</f>
        <v>0</v>
      </c>
      <c r="T377" s="3"/>
      <c r="U377" s="8"/>
      <c r="V377" s="4">
        <f>(SUMIFS(V366:V370,$F366:$F370,$F377,$D366:$D370,"L"))</f>
        <v>0</v>
      </c>
      <c r="W377" s="4">
        <f>(SUMIFS(W366:W370,$F366:$F370,$F377,$D366:$D370,"L"))</f>
        <v>0</v>
      </c>
      <c r="X377" s="3"/>
    </row>
    <row r="378" spans="1:24" ht="12.75" customHeight="1" x14ac:dyDescent="0.2">
      <c r="A378" s="21"/>
      <c r="B378" s="22"/>
      <c r="C378" s="23"/>
      <c r="D378" s="20"/>
      <c r="E378" s="5" t="s">
        <v>37</v>
      </c>
      <c r="F378" s="7" t="s">
        <v>13</v>
      </c>
      <c r="G378" s="4">
        <f>(SUMIFS(G366:G370,$F366:$F370,$F378,$D366:$D370,"D"))</f>
        <v>0</v>
      </c>
      <c r="H378" s="4">
        <f>(SUMIFS(H366:H370,$F366:$F370,$F378,$D366:$D370,"D"))</f>
        <v>0</v>
      </c>
      <c r="I378" s="4"/>
      <c r="J378" s="4">
        <f>(SUMIFS(J366:J370,$F366:$F370,$F378,$D366:$D370,"D"))</f>
        <v>0</v>
      </c>
      <c r="K378" s="4">
        <f>(SUMIFS(K366:K370,$F366:$F370,$F378,$D366:$D370,"D"))</f>
        <v>0</v>
      </c>
      <c r="L378" s="3"/>
      <c r="M378" s="8"/>
      <c r="N378" s="4">
        <f>(SUMIFS(N366:N370,$F366:$F370,$F378,$D366:$D370,"D"))</f>
        <v>0</v>
      </c>
      <c r="O378" s="4">
        <f>(SUMIFS(O366:O370,$F366:$F370,$F378,$D366:$D370,"D"))</f>
        <v>0</v>
      </c>
      <c r="P378" s="3"/>
      <c r="Q378" s="8"/>
      <c r="R378" s="4">
        <f>(SUMIFS(R366:R370,$F366:$F370,$F378,$D366:$D370,"D"))</f>
        <v>0</v>
      </c>
      <c r="S378" s="4">
        <f>(SUMIFS(S366:S370,$F366:$F370,$F378,$D366:$D370,"D"))</f>
        <v>0</v>
      </c>
      <c r="T378" s="3"/>
      <c r="U378" s="8"/>
      <c r="V378" s="4">
        <f>(SUMIFS(V366:V370,$F366:$F370,$F378,$D366:$D370,"D"))</f>
        <v>0</v>
      </c>
      <c r="W378" s="4">
        <f>(SUMIFS(W366:W370,$F366:$F370,$F378,$D366:$D370,"D"))</f>
        <v>0</v>
      </c>
      <c r="X378" s="3"/>
    </row>
    <row r="379" spans="1:24" ht="12.75" customHeight="1" x14ac:dyDescent="0.2">
      <c r="A379" s="21"/>
      <c r="B379" s="22"/>
      <c r="C379" s="23"/>
      <c r="D379" s="20"/>
      <c r="E379" s="34" t="s">
        <v>38</v>
      </c>
      <c r="F379" s="38" t="s">
        <v>34</v>
      </c>
      <c r="G379" s="36">
        <f>(SUMIFS(G366:G370,$F366:$F370,$F379,$D366:$D370,"D"))</f>
        <v>0</v>
      </c>
      <c r="H379" s="36">
        <f>(SUMIFS(H366:H370,$F366:$F370,$F379,$D366:$D370,"D"))</f>
        <v>0</v>
      </c>
      <c r="I379" s="36"/>
      <c r="J379" s="36">
        <f>(SUMIFS(J366:J370,$F366:$F370,$F379,$D366:$D370,"D"))</f>
        <v>0</v>
      </c>
      <c r="K379" s="36">
        <f>(SUMIFS(K366:K370,$F366:$F370,$F379,$D366:$D370,"D"))</f>
        <v>0</v>
      </c>
      <c r="L379" s="3"/>
      <c r="M379" s="8"/>
      <c r="N379" s="4">
        <f>(SUMIFS(N366:N370,$F366:$F370,$F379,$D366:$D370,"D"))</f>
        <v>0</v>
      </c>
      <c r="O379" s="4">
        <f>(SUMIFS(O366:O370,$F366:$F370,$F379,$D366:$D370,"D"))</f>
        <v>0</v>
      </c>
      <c r="P379" s="3"/>
      <c r="Q379" s="8"/>
      <c r="R379" s="4">
        <f>(SUMIFS(R366:R370,$F366:$F370,$F379,$D366:$D370,"D"))</f>
        <v>0</v>
      </c>
      <c r="S379" s="4">
        <f>(SUMIFS(S366:S370,$F366:$F370,$F379,$D366:$D370,"D"))</f>
        <v>0</v>
      </c>
      <c r="T379" s="3"/>
      <c r="U379" s="8"/>
      <c r="V379" s="4">
        <f>(SUMIFS(V366:V370,$F366:$F370,$F379,$D366:$D370,"D"))</f>
        <v>0</v>
      </c>
      <c r="W379" s="4">
        <f>(SUMIFS(W366:W370,$F366:$F370,$F379,$D366:$D370,"D"))</f>
        <v>0</v>
      </c>
      <c r="X379" s="3"/>
    </row>
    <row r="380" spans="1:24" ht="12.75" customHeight="1" x14ac:dyDescent="0.2">
      <c r="A380" s="21"/>
      <c r="B380" s="22"/>
      <c r="C380" s="23"/>
      <c r="D380" s="20"/>
      <c r="E380" s="5" t="s">
        <v>40</v>
      </c>
      <c r="F380" s="7" t="s">
        <v>13</v>
      </c>
      <c r="G380" s="4">
        <f>(SUMIFS(G366:G370,$F366:$F370,$F380,$D366:$D370,"C"))</f>
        <v>0</v>
      </c>
      <c r="H380" s="4">
        <f>(SUMIFS(H366:H370,$F366:$F370,$F380,$D366:$D370,"C"))</f>
        <v>0</v>
      </c>
      <c r="I380" s="4"/>
      <c r="J380" s="4">
        <f>(SUMIFS(J366:J370,$F366:$F370,$F380,$D366:$D370,"C"))</f>
        <v>0</v>
      </c>
      <c r="K380" s="4">
        <f>(SUMIFS(K366:K370,$F366:$F370,$F380,$D366:$D370,"C"))</f>
        <v>0</v>
      </c>
      <c r="L380" s="3"/>
      <c r="M380" s="8"/>
      <c r="N380" s="4">
        <f>(SUMIFS(N366:N370,$F366:$F370,$F380,$D366:$D370,"C"))</f>
        <v>0</v>
      </c>
      <c r="O380" s="4">
        <f>(SUMIFS(O366:O370,$F366:$F370,$F380,$D366:$D370,"C"))</f>
        <v>0</v>
      </c>
      <c r="P380" s="3"/>
      <c r="Q380" s="8"/>
      <c r="R380" s="4">
        <f>(SUMIFS(R366:R370,$F366:$F370,$F380,$D366:$D370,"C"))</f>
        <v>0</v>
      </c>
      <c r="S380" s="4">
        <f>(SUMIFS(S366:S370,$F366:$F370,$F380,$D366:$D370,"C"))</f>
        <v>0</v>
      </c>
      <c r="T380" s="3"/>
      <c r="U380" s="8"/>
      <c r="V380" s="4">
        <f>(SUMIFS(V366:V370,$F366:$F370,$F380,$D366:$D370,"C"))</f>
        <v>0</v>
      </c>
      <c r="W380" s="4">
        <f>(SUMIFS(W366:W370,$F366:$F370,$F380,$D366:$D370,"C"))</f>
        <v>0</v>
      </c>
      <c r="X380" s="3"/>
    </row>
    <row r="381" spans="1:24" ht="12.75" customHeight="1" x14ac:dyDescent="0.2">
      <c r="A381" s="21"/>
      <c r="B381" s="22"/>
      <c r="C381" s="23"/>
      <c r="D381" s="20"/>
      <c r="E381" s="34" t="s">
        <v>41</v>
      </c>
      <c r="F381" s="38" t="s">
        <v>34</v>
      </c>
      <c r="G381" s="36">
        <f>(SUMIFS(G366:G370,$F366:$F370,$F381,$D366:$D370,"C"))</f>
        <v>0</v>
      </c>
      <c r="H381" s="36">
        <f>(SUMIFS(H366:H370,$F366:$F370,$F381,$D366:$D370,"C"))</f>
        <v>0</v>
      </c>
      <c r="I381" s="36"/>
      <c r="J381" s="36">
        <f>(SUMIFS(J366:J370,$F366:$F370,$F381,$D366:$D370,"C"))</f>
        <v>0</v>
      </c>
      <c r="K381" s="36">
        <f>(SUMIFS(K366:K370,$F366:$F370,$F381,$D366:$D370,"C"))</f>
        <v>0</v>
      </c>
      <c r="L381" s="3"/>
      <c r="M381" s="8"/>
      <c r="N381" s="4">
        <f>(SUMIFS(N366:N370,$F366:$F370,$F381,$D366:$D370,"C"))</f>
        <v>0</v>
      </c>
      <c r="O381" s="4">
        <f>(SUMIFS(O366:O370,$F366:$F370,$F381,$D366:$D370,"C"))</f>
        <v>0</v>
      </c>
      <c r="P381" s="3"/>
      <c r="Q381" s="8"/>
      <c r="R381" s="4">
        <f>(SUMIFS(R366:R370,$F366:$F370,$F381,$D366:$D370,"C"))</f>
        <v>0</v>
      </c>
      <c r="S381" s="4">
        <f>(SUMIFS(S366:S370,$F366:$F370,$F381,$D366:$D370,"C"))</f>
        <v>0</v>
      </c>
      <c r="T381" s="3"/>
      <c r="U381" s="8"/>
      <c r="V381" s="4">
        <f>(SUMIFS(V366:V370,$F366:$F370,$F381,$D366:$D370,"C"))</f>
        <v>0</v>
      </c>
      <c r="W381" s="4">
        <f>(SUMIFS(W366:W370,$F366:$F370,$F381,$D366:$D370,"C"))</f>
        <v>0</v>
      </c>
      <c r="X381" s="3"/>
    </row>
    <row r="382" spans="1:24" ht="12.75" customHeight="1" x14ac:dyDescent="0.2">
      <c r="A382" s="21"/>
      <c r="B382" s="22"/>
      <c r="C382" s="23"/>
      <c r="D382" s="20"/>
      <c r="E382" s="5" t="s">
        <v>44</v>
      </c>
      <c r="F382" s="7" t="s">
        <v>13</v>
      </c>
      <c r="G382" s="4">
        <f>(SUMIFS(G366:G370,$F366:$F370,$F382,$D366:$D370,"E"))</f>
        <v>0</v>
      </c>
      <c r="H382" s="4">
        <f>(SUMIFS(H366:H370,$F366:$F370,$F382,$D366:$D370,"E"))</f>
        <v>0</v>
      </c>
      <c r="I382" s="4"/>
      <c r="J382" s="4">
        <f>(SUMIFS(J366:J370,$F366:$F370,$F382,$D366:$D370,"E"))</f>
        <v>0</v>
      </c>
      <c r="K382" s="4">
        <f>(SUMIFS(K366:K370,$F366:$F370,$F382,$D366:$D370,"E"))</f>
        <v>0</v>
      </c>
      <c r="L382" s="3"/>
      <c r="M382" s="8"/>
      <c r="N382" s="4">
        <f>(SUMIFS(N366:N370,$F366:$F370,$F382,$D366:$D370,"E"))</f>
        <v>0</v>
      </c>
      <c r="O382" s="4">
        <f>(SUMIFS(O366:O370,$F366:$F370,$F382,$D366:$D370,"E"))</f>
        <v>0</v>
      </c>
      <c r="P382" s="3"/>
      <c r="Q382" s="8"/>
      <c r="R382" s="4">
        <f>(SUMIFS(R366:R370,$F366:$F370,$F382,$D366:$D370,"E"))</f>
        <v>0</v>
      </c>
      <c r="S382" s="4">
        <f>(SUMIFS(S366:S370,$F366:$F370,$F382,$D366:$D370,"E"))</f>
        <v>0</v>
      </c>
      <c r="T382" s="3"/>
      <c r="U382" s="8"/>
      <c r="V382" s="4">
        <f>(SUMIFS(V366:V370,$F366:$F370,$F382,$D366:$D370,"E"))</f>
        <v>0</v>
      </c>
      <c r="W382" s="4">
        <f>(SUMIFS(W366:W370,$F366:$F370,$F382,$D366:$D370,"E"))</f>
        <v>0</v>
      </c>
      <c r="X382" s="3"/>
    </row>
    <row r="383" spans="1:24" ht="12.75" customHeight="1" x14ac:dyDescent="0.2">
      <c r="A383" s="21"/>
      <c r="B383" s="22"/>
      <c r="C383" s="23"/>
      <c r="D383" s="20"/>
      <c r="E383" s="106" t="s">
        <v>45</v>
      </c>
      <c r="F383" s="105" t="s">
        <v>34</v>
      </c>
      <c r="G383" s="36">
        <f>(SUMIFS(G366:G370,$F366:$F370,$F383,$D366:$D370,"E"))</f>
        <v>0</v>
      </c>
      <c r="H383" s="36">
        <f>(SUMIFS(H366:H370,$F366:$F370,$F383,$D366:$D370,"E"))</f>
        <v>0</v>
      </c>
      <c r="I383" s="36"/>
      <c r="J383" s="36">
        <f>(SUMIFS(J366:J370,$F366:$F370,$F383,$D366:$D370,"E"))</f>
        <v>0</v>
      </c>
      <c r="K383" s="36">
        <f>(SUMIFS(K366:K370,$F366:$F370,$F383,$D366:$D370,"E"))</f>
        <v>0</v>
      </c>
      <c r="L383" s="3"/>
      <c r="M383" s="8"/>
      <c r="N383" s="36">
        <f>(SUMIFS(N366:N370,$F366:$F370,$F383,$D366:$D370,"E"))</f>
        <v>0</v>
      </c>
      <c r="O383" s="36">
        <f>(SUMIFS(O366:O370,$F366:$F370,$F383,$D366:$D370,"E"))</f>
        <v>0</v>
      </c>
      <c r="P383" s="3"/>
      <c r="Q383" s="8"/>
      <c r="R383" s="36">
        <f>(SUMIFS(R366:R370,$F366:$F370,$F383,$D366:$D370,"E"))</f>
        <v>0</v>
      </c>
      <c r="S383" s="36">
        <f>(SUMIFS(S366:S370,$F366:$F370,$F383,$D366:$D370,"E"))</f>
        <v>0</v>
      </c>
      <c r="T383" s="3"/>
      <c r="U383" s="8"/>
      <c r="V383" s="36">
        <f>(SUMIFS(V366:V370,$F366:$F370,$F383,$D366:$D370,"E"))</f>
        <v>0</v>
      </c>
      <c r="W383" s="36">
        <f>(SUMIFS(W366:W370,$F366:$F370,$F383,$D366:$D370,"E"))</f>
        <v>0</v>
      </c>
      <c r="X383" s="3"/>
    </row>
    <row r="384" spans="1:24" ht="12.75" customHeight="1" x14ac:dyDescent="0.2">
      <c r="E384" s="29" t="s">
        <v>15</v>
      </c>
      <c r="F384" s="30"/>
      <c r="G384" s="30">
        <f>IF(SUM(G374:G383)=SUM(G371),SUM(G374:G383),"Error")</f>
        <v>0</v>
      </c>
      <c r="H384" s="30">
        <f>IF(SUM(H374:H383)=SUM(H371),SUM(H374:H383),"Error")</f>
        <v>0</v>
      </c>
      <c r="I384" s="31"/>
      <c r="J384" s="30">
        <f>IF(SUM(J374:J383)=SUM(J371),SUM(J374:J383),"Error")</f>
        <v>0</v>
      </c>
      <c r="K384" s="30">
        <f>IF(SUM(K374:K383)=SUM(K371),SUM(K374:K383),"Error")</f>
        <v>0</v>
      </c>
      <c r="L384" s="3"/>
      <c r="M384" s="8"/>
      <c r="N384" s="30">
        <f>IF(SUM(N374:N383)=SUM(N371),SUM(N374:N383),"Error")</f>
        <v>0</v>
      </c>
      <c r="O384" s="30">
        <f>IF(SUM(O374:O383)=SUM(O371),SUM(O374:O383),"Error")</f>
        <v>0</v>
      </c>
      <c r="P384" s="3"/>
      <c r="Q384" s="8"/>
      <c r="R384" s="30">
        <f>IF(SUM(R374:R383)=SUM(R371),SUM(R374:R383),"Error")</f>
        <v>0</v>
      </c>
      <c r="S384" s="30">
        <f>IF(SUM(S374:S383)=SUM(S371),SUM(S374:S383),"Error")</f>
        <v>0</v>
      </c>
      <c r="T384" s="3"/>
      <c r="U384" s="8"/>
      <c r="V384" s="30">
        <f>IF(SUM(V374:V383)=SUM(V371),SUM(V374:V383),"Error")</f>
        <v>0</v>
      </c>
      <c r="W384" s="30">
        <f>IF(SUM(W374:W383)=SUM(W371),SUM(W374:W383),"Error")</f>
        <v>0</v>
      </c>
      <c r="X384" s="3"/>
    </row>
    <row r="385" spans="1:24" ht="12.75" customHeight="1" x14ac:dyDescent="0.2">
      <c r="E385" s="16"/>
      <c r="F385" s="7"/>
      <c r="G385" s="4"/>
      <c r="H385" s="4"/>
      <c r="I385" s="4"/>
      <c r="J385" s="4"/>
      <c r="K385" s="4"/>
      <c r="L385" s="3"/>
      <c r="M385" s="8"/>
      <c r="N385" s="4"/>
      <c r="O385" s="4"/>
      <c r="P385" s="3"/>
      <c r="Q385" s="8"/>
      <c r="R385" s="4"/>
      <c r="S385" s="4"/>
      <c r="T385" s="3"/>
      <c r="U385" s="8"/>
      <c r="V385" s="4"/>
      <c r="W385" s="4"/>
      <c r="X385" s="3"/>
    </row>
    <row r="386" spans="1:24" ht="12.75" customHeight="1" x14ac:dyDescent="0.2">
      <c r="E386" s="5" t="s">
        <v>31</v>
      </c>
      <c r="F386" s="2" t="s">
        <v>13</v>
      </c>
      <c r="G386" s="4">
        <f>SUMIF($F374:$F383,$F386,G374:G383)</f>
        <v>0</v>
      </c>
      <c r="H386" s="4">
        <f>SUMIF($F374:$F383,$F386,H374:H383)</f>
        <v>0</v>
      </c>
      <c r="I386" s="4"/>
      <c r="J386" s="4">
        <f>SUMIF($F374:$F383,$F386,J374:J383)</f>
        <v>0</v>
      </c>
      <c r="K386" s="4">
        <f>SUMIF($F374:$F383,$F386,K374:K383)</f>
        <v>0</v>
      </c>
      <c r="L386" s="3"/>
      <c r="M386" s="8"/>
      <c r="N386" s="4">
        <f>SUMIF($F374:$F383,$F386,N374:N383)</f>
        <v>0</v>
      </c>
      <c r="O386" s="4">
        <f>SUMIF($F374:$F383,$F386,O374:O383)</f>
        <v>0</v>
      </c>
      <c r="P386" s="3"/>
      <c r="Q386" s="8"/>
      <c r="R386" s="4">
        <f>SUMIF($F374:$F383,$F386,R374:R383)</f>
        <v>0</v>
      </c>
      <c r="S386" s="4">
        <f>SUMIF($F374:$F383,$F386,S374:S383)</f>
        <v>0</v>
      </c>
      <c r="T386" s="3"/>
      <c r="U386" s="8"/>
      <c r="V386" s="4">
        <f>SUMIF($F374:$F383,$F386,V374:V383)</f>
        <v>0</v>
      </c>
      <c r="W386" s="4">
        <v>0</v>
      </c>
      <c r="X386" s="3"/>
    </row>
    <row r="387" spans="1:24" ht="12.75" customHeight="1" x14ac:dyDescent="0.2">
      <c r="E387" s="34" t="s">
        <v>33</v>
      </c>
      <c r="F387" s="35" t="s">
        <v>34</v>
      </c>
      <c r="G387" s="42">
        <f>SUMIF($F374:$F383,$F387,G374:G383)</f>
        <v>0</v>
      </c>
      <c r="H387" s="36">
        <f>SUMIF($F374:$F383,$F387,H374:H383)</f>
        <v>0</v>
      </c>
      <c r="I387" s="37"/>
      <c r="J387" s="36">
        <f>SUMIF($F374:$F383,$F387,J374:J383)</f>
        <v>0</v>
      </c>
      <c r="K387" s="36">
        <f>SUMIF($F374:$F383,$F387,K374:K383)</f>
        <v>0</v>
      </c>
      <c r="M387" s="8"/>
      <c r="N387" s="36">
        <f>SUMIF($F374:$F383,$F387,N374:N383)</f>
        <v>0</v>
      </c>
      <c r="O387" s="36">
        <f>SUMIF($F374:$F383,$F387,O374:O383)</f>
        <v>0</v>
      </c>
      <c r="Q387" s="8"/>
      <c r="R387" s="4">
        <f>SUMIF($F374:$F383,$F387,R374:R383)</f>
        <v>0</v>
      </c>
      <c r="S387" s="4">
        <f>SUMIF($F374:$F383,$F387,S374:S383)</f>
        <v>0</v>
      </c>
      <c r="U387" s="8"/>
      <c r="V387" s="4">
        <f>SUMIF($F374:$F383,$F387,V374:V383)</f>
        <v>0</v>
      </c>
      <c r="W387" s="4">
        <f>SUMIF($F374:$F383,$F387,W374:W383)</f>
        <v>0</v>
      </c>
    </row>
    <row r="388" spans="1:24" ht="12.75" customHeight="1" x14ac:dyDescent="0.2">
      <c r="E388" s="29" t="s">
        <v>54</v>
      </c>
      <c r="F388" s="32"/>
      <c r="G388" s="33">
        <f>IF(SUM(G384)=SUM(G371),SUM(G386:G387),"Error")</f>
        <v>0</v>
      </c>
      <c r="H388" s="33">
        <f>IF(SUM(H384)=SUM(H371),SUM(H386:H387),"Error")</f>
        <v>0</v>
      </c>
      <c r="I388" s="19"/>
      <c r="J388" s="33">
        <f>IF(SUM(J384)=SUM(J371),SUM(J386:J387),"Error")</f>
        <v>0</v>
      </c>
      <c r="K388" s="33">
        <f>IF(SUM(K384)=SUM(K371),SUM(K386:K387),"Error")</f>
        <v>0</v>
      </c>
      <c r="N388" s="33">
        <f>IF(SUM(N384)=SUM(N371),SUM(N386:N387),"Error")</f>
        <v>0</v>
      </c>
      <c r="O388" s="33">
        <f>IF(SUM(O384)=SUM(O371),SUM(O386:O387),"Error")</f>
        <v>0</v>
      </c>
      <c r="R388" s="33">
        <f>IF(SUM(R384)=SUM(R371),SUM(R386:R387),"Error")</f>
        <v>0</v>
      </c>
      <c r="S388" s="33">
        <f>IF(SUM(S384)=SUM(S371),SUM(S386:S387),"Error")</f>
        <v>0</v>
      </c>
      <c r="V388" s="33">
        <f>IF(SUM(V384)=SUM(V371),SUM(V386:V387),"Error")</f>
        <v>0</v>
      </c>
      <c r="W388" s="33">
        <f>IF(SUM(W384)=SUM(W371),SUM(W386:W387),"Error")</f>
        <v>0</v>
      </c>
    </row>
    <row r="389" spans="1:24" ht="12.75" customHeight="1" x14ac:dyDescent="0.2">
      <c r="A389" s="15"/>
      <c r="B389" s="15"/>
      <c r="C389" s="23"/>
      <c r="D389" s="23"/>
      <c r="E389" s="16"/>
      <c r="F389" s="17"/>
      <c r="G389" s="31"/>
      <c r="H389" s="18"/>
      <c r="I389" s="19"/>
      <c r="J389" s="18"/>
      <c r="K389" s="18"/>
      <c r="N389" s="18"/>
      <c r="O389" s="18"/>
      <c r="R389" s="18"/>
      <c r="S389" s="18"/>
      <c r="V389" s="18"/>
      <c r="W389" s="18"/>
    </row>
    <row r="390" spans="1:24" s="60" customFormat="1" ht="12.75" customHeight="1" x14ac:dyDescent="0.2">
      <c r="A390" s="119" t="s">
        <v>71</v>
      </c>
      <c r="B390" s="120"/>
      <c r="C390" s="120"/>
      <c r="D390" s="120"/>
      <c r="E390" s="120"/>
      <c r="F390" s="120"/>
      <c r="G390" s="120"/>
      <c r="H390" s="121"/>
      <c r="I390" s="71"/>
      <c r="J390" s="114" t="s">
        <v>2</v>
      </c>
      <c r="K390" s="115"/>
      <c r="L390" s="116"/>
      <c r="M390" s="67"/>
      <c r="N390" s="114" t="s">
        <v>3</v>
      </c>
      <c r="O390" s="115"/>
      <c r="P390" s="116"/>
      <c r="Q390" s="67"/>
      <c r="R390" s="114" t="s">
        <v>4</v>
      </c>
      <c r="S390" s="115"/>
      <c r="T390" s="116"/>
      <c r="U390" s="67"/>
      <c r="V390" s="114" t="s">
        <v>5</v>
      </c>
      <c r="W390" s="115"/>
      <c r="X390" s="116"/>
    </row>
    <row r="391" spans="1:24" ht="27.2" x14ac:dyDescent="0.25">
      <c r="A391" s="92"/>
      <c r="B391" s="92"/>
      <c r="C391" s="92"/>
      <c r="D391" s="103" t="s">
        <v>22</v>
      </c>
      <c r="E391" s="85" t="s">
        <v>21</v>
      </c>
      <c r="F391" s="83" t="s">
        <v>8</v>
      </c>
      <c r="G391" s="83" t="str">
        <f>$G$8</f>
        <v>FY 26</v>
      </c>
      <c r="H391" s="84" t="str">
        <f>$H$8</f>
        <v>FY 27</v>
      </c>
      <c r="J391" s="83" t="str">
        <f>$G$8</f>
        <v>FY 26</v>
      </c>
      <c r="K391" s="84" t="str">
        <f>$H$8</f>
        <v>FY 27</v>
      </c>
      <c r="L391" s="85" t="s">
        <v>9</v>
      </c>
      <c r="M391" s="86"/>
      <c r="N391" s="83" t="str">
        <f>$G$8</f>
        <v>FY 26</v>
      </c>
      <c r="O391" s="84" t="str">
        <f>$H$8</f>
        <v>FY 27</v>
      </c>
      <c r="P391" s="85" t="s">
        <v>9</v>
      </c>
      <c r="Q391" s="86"/>
      <c r="R391" s="83" t="str">
        <f>$G$8</f>
        <v>FY 26</v>
      </c>
      <c r="S391" s="84" t="str">
        <f>$H$8</f>
        <v>FY 27</v>
      </c>
      <c r="T391" s="85" t="s">
        <v>9</v>
      </c>
      <c r="U391" s="86"/>
      <c r="V391" s="83" t="str">
        <f>$G$8</f>
        <v>FY 26</v>
      </c>
      <c r="W391" s="84" t="str">
        <f>$H$8</f>
        <v>FY 27</v>
      </c>
      <c r="X391" s="85" t="s">
        <v>9</v>
      </c>
    </row>
    <row r="392" spans="1:24" ht="5.0999999999999996" customHeight="1" x14ac:dyDescent="0.25">
      <c r="A392" s="88"/>
      <c r="B392" s="88"/>
      <c r="C392" s="88"/>
      <c r="D392" s="88"/>
      <c r="E392" s="89"/>
      <c r="F392" s="89"/>
      <c r="G392" s="89"/>
      <c r="H392" s="90"/>
      <c r="J392" s="89"/>
      <c r="K392" s="90"/>
      <c r="L392" s="91"/>
      <c r="M392" s="86"/>
      <c r="N392" s="89"/>
      <c r="O392" s="90"/>
      <c r="P392" s="91"/>
      <c r="Q392" s="86"/>
      <c r="R392" s="89"/>
      <c r="S392" s="90"/>
      <c r="T392" s="91"/>
      <c r="U392" s="86"/>
      <c r="V392" s="89"/>
      <c r="W392" s="90"/>
      <c r="X392" s="91"/>
    </row>
    <row r="393" spans="1:24" s="60" customFormat="1" ht="12.9" x14ac:dyDescent="0.2">
      <c r="A393" s="76"/>
      <c r="B393" s="76"/>
      <c r="C393" s="76"/>
      <c r="D393" s="68"/>
      <c r="E393" s="73"/>
      <c r="F393" s="68"/>
      <c r="G393" s="70"/>
      <c r="H393" s="70"/>
      <c r="I393" s="75"/>
      <c r="J393" s="70"/>
      <c r="K393" s="70"/>
      <c r="L393" s="70"/>
      <c r="M393" s="74"/>
      <c r="N393" s="70"/>
      <c r="O393" s="70"/>
      <c r="P393" s="70"/>
      <c r="Q393" s="74"/>
      <c r="R393" s="70"/>
      <c r="S393" s="70"/>
      <c r="T393" s="70"/>
      <c r="U393" s="74"/>
      <c r="V393" s="70"/>
      <c r="W393" s="70"/>
      <c r="X393" s="70"/>
    </row>
    <row r="394" spans="1:24" s="60" customFormat="1" ht="12.9" x14ac:dyDescent="0.2">
      <c r="A394" s="76"/>
      <c r="B394" s="76"/>
      <c r="C394" s="76"/>
      <c r="D394" s="68"/>
      <c r="E394" s="73"/>
      <c r="F394" s="68"/>
      <c r="G394" s="70"/>
      <c r="H394" s="70"/>
      <c r="I394" s="75"/>
      <c r="J394" s="70"/>
      <c r="K394" s="70"/>
      <c r="L394" s="70"/>
      <c r="M394" s="74"/>
      <c r="N394" s="70"/>
      <c r="O394" s="70"/>
      <c r="P394" s="70"/>
      <c r="Q394" s="74"/>
      <c r="R394" s="70"/>
      <c r="S394" s="70"/>
      <c r="T394" s="70"/>
      <c r="U394" s="74"/>
      <c r="V394" s="70"/>
      <c r="W394" s="70"/>
      <c r="X394" s="70"/>
    </row>
    <row r="395" spans="1:24" s="60" customFormat="1" ht="12.9" x14ac:dyDescent="0.2">
      <c r="A395" s="76"/>
      <c r="B395" s="76"/>
      <c r="C395" s="76"/>
      <c r="D395" s="68"/>
      <c r="E395" s="73"/>
      <c r="F395" s="68"/>
      <c r="G395" s="70"/>
      <c r="H395" s="70"/>
      <c r="I395" s="75"/>
      <c r="J395" s="70"/>
      <c r="K395" s="70"/>
      <c r="L395" s="70"/>
      <c r="M395" s="74"/>
      <c r="N395" s="70"/>
      <c r="O395" s="70"/>
      <c r="P395" s="70"/>
      <c r="Q395" s="74"/>
      <c r="R395" s="70"/>
      <c r="S395" s="70"/>
      <c r="T395" s="70"/>
      <c r="U395" s="74"/>
      <c r="V395" s="70"/>
      <c r="W395" s="70"/>
      <c r="X395" s="70"/>
    </row>
    <row r="396" spans="1:24" ht="5.0999999999999996" customHeight="1" thickBot="1" x14ac:dyDescent="0.3">
      <c r="A396" s="87"/>
      <c r="B396" s="87"/>
      <c r="C396" s="87"/>
      <c r="D396" s="88"/>
      <c r="E396" s="89"/>
      <c r="F396" s="89"/>
      <c r="G396" s="89"/>
      <c r="H396" s="90"/>
      <c r="J396" s="89"/>
      <c r="K396" s="90"/>
      <c r="L396" s="91"/>
      <c r="M396" s="86"/>
      <c r="N396" s="89"/>
      <c r="O396" s="90"/>
      <c r="P396" s="91"/>
      <c r="Q396" s="86"/>
      <c r="R396" s="89"/>
      <c r="S396" s="90"/>
      <c r="T396" s="91"/>
      <c r="U396" s="86"/>
      <c r="V396" s="89"/>
      <c r="W396" s="90"/>
      <c r="X396" s="91"/>
    </row>
    <row r="397" spans="1:24" ht="12.75" customHeight="1" thickTop="1" thickBot="1" x14ac:dyDescent="0.25">
      <c r="A397" s="3"/>
      <c r="B397" s="3"/>
      <c r="C397" s="5"/>
      <c r="D397" s="112" t="s">
        <v>56</v>
      </c>
      <c r="E397" s="112"/>
      <c r="F397" s="7"/>
      <c r="G397" s="9">
        <f>SUM(G392:G396)</f>
        <v>0</v>
      </c>
      <c r="H397" s="9">
        <f>SUM(H392:H396)</f>
        <v>0</v>
      </c>
      <c r="I397" s="4"/>
      <c r="J397" s="9">
        <f>SUM(J392:J396)</f>
        <v>0</v>
      </c>
      <c r="K397" s="9">
        <f>SUM(K392:K396)</f>
        <v>0</v>
      </c>
      <c r="L397" s="3"/>
      <c r="M397" s="8"/>
      <c r="N397" s="9">
        <f>SUM(N392:N396)</f>
        <v>0</v>
      </c>
      <c r="O397" s="9">
        <f>SUM(O392:O396)</f>
        <v>0</v>
      </c>
      <c r="P397" s="3"/>
      <c r="Q397" s="8"/>
      <c r="R397" s="9">
        <f>SUM(R392:R396)</f>
        <v>0</v>
      </c>
      <c r="S397" s="9">
        <f>SUM(S392:S396)</f>
        <v>0</v>
      </c>
      <c r="T397" s="3"/>
      <c r="U397" s="8"/>
      <c r="V397" s="9">
        <f>SUM(V392:V396)</f>
        <v>0</v>
      </c>
      <c r="W397" s="9">
        <f>SUM(W392:W396)</f>
        <v>0</v>
      </c>
      <c r="X397" s="3"/>
    </row>
    <row r="398" spans="1:24" ht="12.75" customHeight="1" thickTop="1" x14ac:dyDescent="0.2">
      <c r="A398" s="48" t="s">
        <v>22</v>
      </c>
      <c r="B398" s="49"/>
      <c r="C398" s="49"/>
      <c r="D398" s="50"/>
      <c r="E398" s="6" t="s">
        <v>39</v>
      </c>
      <c r="F398" s="7"/>
      <c r="G398" s="4"/>
      <c r="H398" s="4"/>
      <c r="I398" s="4"/>
      <c r="J398" s="4"/>
      <c r="K398" s="4"/>
      <c r="L398" s="3"/>
      <c r="M398" s="8"/>
      <c r="N398" s="4"/>
      <c r="O398" s="4"/>
      <c r="P398" s="3"/>
      <c r="Q398" s="8"/>
      <c r="R398" s="4"/>
      <c r="S398" s="4"/>
      <c r="T398" s="3"/>
      <c r="U398" s="8"/>
      <c r="V398" s="4"/>
      <c r="W398" s="4"/>
      <c r="X398" s="3"/>
    </row>
    <row r="399" spans="1:24" ht="12.75" customHeight="1" x14ac:dyDescent="0.2">
      <c r="A399" s="51" t="s">
        <v>23</v>
      </c>
      <c r="B399" s="22" t="s">
        <v>25</v>
      </c>
      <c r="C399" s="23"/>
      <c r="D399" s="52"/>
      <c r="E399" s="6"/>
      <c r="F399" s="7"/>
      <c r="G399" s="4"/>
      <c r="H399" s="4"/>
      <c r="I399" s="4"/>
      <c r="J399" s="4"/>
      <c r="K399" s="4"/>
      <c r="L399" s="3"/>
      <c r="M399" s="8"/>
      <c r="N399" s="4"/>
      <c r="O399" s="4"/>
      <c r="P399" s="3"/>
      <c r="Q399" s="8"/>
      <c r="R399" s="4"/>
      <c r="S399" s="4"/>
      <c r="T399" s="3"/>
      <c r="U399" s="8"/>
      <c r="V399" s="4"/>
      <c r="W399" s="4"/>
      <c r="X399" s="3"/>
    </row>
    <row r="400" spans="1:24" ht="12.75" customHeight="1" x14ac:dyDescent="0.2">
      <c r="A400" s="51" t="s">
        <v>24</v>
      </c>
      <c r="B400" s="22" t="s">
        <v>26</v>
      </c>
      <c r="C400" s="23"/>
      <c r="D400" s="52"/>
      <c r="E400" s="5" t="s">
        <v>35</v>
      </c>
      <c r="F400" s="7" t="s">
        <v>13</v>
      </c>
      <c r="G400" s="4">
        <f>(SUMIFS(G392:G396,$F392:$F396,$F400,$D392:$D396,"P"))</f>
        <v>0</v>
      </c>
      <c r="H400" s="4">
        <f>(SUMIFS(H392:H396,$F392:$F396,$F400,$D392:$D396,"P"))</f>
        <v>0</v>
      </c>
      <c r="I400" s="4"/>
      <c r="J400" s="4">
        <f>(SUMIFS(J392:J396,$F392:$F396,$F400,$D392:$D396,"P"))</f>
        <v>0</v>
      </c>
      <c r="K400" s="4">
        <f>(SUMIFS(K392:K396,$F392:$F396,$F400,$D392:$D396,"P"))</f>
        <v>0</v>
      </c>
      <c r="L400" s="3"/>
      <c r="M400" s="8"/>
      <c r="N400" s="4">
        <f>(SUMIFS(N392:N396,$F392:$F396,$F400,$D392:$D396,"P"))</f>
        <v>0</v>
      </c>
      <c r="O400" s="4">
        <f>(SUMIFS(O392:O396,$F392:$F396,$F400,$D392:$D396,"P"))</f>
        <v>0</v>
      </c>
      <c r="P400" s="3"/>
      <c r="Q400" s="8"/>
      <c r="R400" s="4">
        <f>(SUMIFS(R392:R396,$F392:$F396,$F400,$D392:$D396,"P"))</f>
        <v>0</v>
      </c>
      <c r="S400" s="4">
        <f>(SUMIFS(S392:S396,$F392:$F396,$F400,$D392:$D396,"P"))</f>
        <v>0</v>
      </c>
      <c r="T400" s="3"/>
      <c r="U400" s="8"/>
      <c r="V400" s="4">
        <f>(SUMIFS(V392:V396,$F392:$F396,$F400,$D392:$D396,"P"))</f>
        <v>0</v>
      </c>
      <c r="W400" s="4">
        <f>(SUMIFS(W392:W396,$F392:$F396,$F400,$D392:$D396,"P"))</f>
        <v>0</v>
      </c>
      <c r="X400" s="3"/>
    </row>
    <row r="401" spans="1:24" ht="12.75" customHeight="1" x14ac:dyDescent="0.2">
      <c r="A401" s="51" t="s">
        <v>13</v>
      </c>
      <c r="B401" s="22" t="s">
        <v>27</v>
      </c>
      <c r="C401" s="23"/>
      <c r="D401" s="52"/>
      <c r="E401" s="34" t="s">
        <v>36</v>
      </c>
      <c r="F401" s="38" t="s">
        <v>34</v>
      </c>
      <c r="G401" s="36">
        <f>(SUMIFS(G392:G396,$F392:$F396,$F401,$D392:$D396,"P"))</f>
        <v>0</v>
      </c>
      <c r="H401" s="36">
        <f>(SUMIFS(H392:H396,$F392:$F396,$F401,$D392:$D396,"P"))</f>
        <v>0</v>
      </c>
      <c r="I401" s="36"/>
      <c r="J401" s="36">
        <f>(SUMIFS(J392:J396,$F392:$F396,$F401,$D392:$D396,"P"))</f>
        <v>0</v>
      </c>
      <c r="K401" s="36">
        <f>(SUMIFS(K392:K396,$F392:$F396,$F401,$D392:$D396,"P"))</f>
        <v>0</v>
      </c>
      <c r="L401" s="3"/>
      <c r="M401" s="8"/>
      <c r="N401" s="4">
        <f>(SUMIFS(N392:N396,$F392:$F396,$F401,$D392:$D396,"P"))</f>
        <v>0</v>
      </c>
      <c r="O401" s="4">
        <f>(SUMIFS(O392:O396,$F392:$F396,$F401,$D392:$D396,"P"))</f>
        <v>0</v>
      </c>
      <c r="P401" s="3"/>
      <c r="Q401" s="8"/>
      <c r="R401" s="4">
        <f>(SUMIFS(R392:R396,$F392:$F396,$F401,$D392:$D396,"P"))</f>
        <v>0</v>
      </c>
      <c r="S401" s="4">
        <f>(SUMIFS(S392:S396,$F392:$F396,$F401,$D392:$D396,"P"))</f>
        <v>0</v>
      </c>
      <c r="T401" s="3"/>
      <c r="U401" s="8"/>
      <c r="V401" s="4">
        <f>(SUMIFS(V392:V396,$F392:$F396,$F401,$D392:$D396,"P"))</f>
        <v>0</v>
      </c>
      <c r="W401" s="4">
        <f>(SUMIFS(W392:W396,$F392:$F396,$F401,$D392:$D396,"P"))</f>
        <v>0</v>
      </c>
      <c r="X401" s="3"/>
    </row>
    <row r="402" spans="1:24" ht="12.75" customHeight="1" x14ac:dyDescent="0.2">
      <c r="A402" s="51" t="s">
        <v>12</v>
      </c>
      <c r="B402" s="22" t="s">
        <v>28</v>
      </c>
      <c r="C402" s="23"/>
      <c r="D402" s="52"/>
      <c r="E402" s="5" t="s">
        <v>42</v>
      </c>
      <c r="F402" s="7" t="s">
        <v>13</v>
      </c>
      <c r="G402" s="4">
        <f>(SUMIFS(G392:G396,$F392:$F396,$F402,$D392:$D396,"L"))</f>
        <v>0</v>
      </c>
      <c r="H402" s="4">
        <f>(SUMIFS(H392:H396,$F392:$F396,$F402,$D392:$D396,"L"))</f>
        <v>0</v>
      </c>
      <c r="I402" s="4"/>
      <c r="J402" s="4">
        <f>(SUMIFS(J392:J396,$F392:$F396,$F402,$D392:$D396,"L"))</f>
        <v>0</v>
      </c>
      <c r="K402" s="4">
        <f>(SUMIFS(K392:K396,$F392:$F396,$F402,$D392:$D396,"L"))</f>
        <v>0</v>
      </c>
      <c r="L402" s="3"/>
      <c r="M402" s="8"/>
      <c r="N402" s="4">
        <f>(SUMIFS(N392:N396,$F392:$F396,$F402,$D392:$D396,"L"))</f>
        <v>0</v>
      </c>
      <c r="O402" s="4">
        <f>(SUMIFS(O392:O396,$F392:$F396,$F402,$D392:$D396,"L"))</f>
        <v>0</v>
      </c>
      <c r="P402" s="3"/>
      <c r="Q402" s="8"/>
      <c r="R402" s="4">
        <f>(SUMIFS(R392:R396,$F392:$F396,$F402,$D392:$D396,"L"))</f>
        <v>0</v>
      </c>
      <c r="S402" s="4">
        <f>(SUMIFS(S392:S396,$F392:$F396,$F402,$D392:$D396,"L"))</f>
        <v>0</v>
      </c>
      <c r="T402" s="3"/>
      <c r="U402" s="8"/>
      <c r="V402" s="4">
        <f>(SUMIFS(V392:V396,$F392:$F396,$F402,$D392:$D396,"L"))</f>
        <v>0</v>
      </c>
      <c r="W402" s="4">
        <f>(SUMIFS(W392:W396,$F392:$F396,$F402,$D392:$D396,"L"))</f>
        <v>0</v>
      </c>
      <c r="X402" s="3"/>
    </row>
    <row r="403" spans="1:24" ht="12.75" customHeight="1" x14ac:dyDescent="0.2">
      <c r="A403" s="53" t="s">
        <v>14</v>
      </c>
      <c r="B403" s="108" t="s">
        <v>29</v>
      </c>
      <c r="C403" s="107"/>
      <c r="D403" s="56"/>
      <c r="E403" s="34" t="s">
        <v>43</v>
      </c>
      <c r="F403" s="38" t="s">
        <v>34</v>
      </c>
      <c r="G403" s="36">
        <f>(SUMIFS(G392:G396,$F392:$F396,$F403,$D392:$D396,"L"))</f>
        <v>0</v>
      </c>
      <c r="H403" s="36">
        <f>(SUMIFS(H392:H396,$F392:$F396,$F403,$D392:$D396,"L"))</f>
        <v>0</v>
      </c>
      <c r="I403" s="36"/>
      <c r="J403" s="36">
        <f>(SUMIFS(J392:J396,$F392:$F396,$F403,$D392:$D396,"L"))</f>
        <v>0</v>
      </c>
      <c r="K403" s="36">
        <f>(SUMIFS(K392:K396,$F392:$F396,$F403,$D392:$D396,"L"))</f>
        <v>0</v>
      </c>
      <c r="L403" s="3"/>
      <c r="M403" s="8"/>
      <c r="N403" s="4">
        <f>(SUMIFS(N392:N396,$F392:$F396,$F403,$D392:$D396,"L"))</f>
        <v>0</v>
      </c>
      <c r="O403" s="4">
        <f>(SUMIFS(O392:O396,$F392:$F396,$F403,$D392:$D396,"L"))</f>
        <v>0</v>
      </c>
      <c r="P403" s="3"/>
      <c r="Q403" s="8"/>
      <c r="R403" s="4">
        <f>(SUMIFS(R392:R396,$F392:$F396,$F403,$D392:$D396,"L"))</f>
        <v>0</v>
      </c>
      <c r="S403" s="4">
        <f>(SUMIFS(S392:S396,$F392:$F396,$F403,$D392:$D396,"L"))</f>
        <v>0</v>
      </c>
      <c r="T403" s="3"/>
      <c r="U403" s="8"/>
      <c r="V403" s="4">
        <f>(SUMIFS(V392:V396,$F392:$F396,$F403,$D392:$D396,"L"))</f>
        <v>0</v>
      </c>
      <c r="W403" s="4">
        <f>(SUMIFS(W392:W396,$F392:$F396,$F403,$D392:$D396,"L"))</f>
        <v>0</v>
      </c>
      <c r="X403" s="3"/>
    </row>
    <row r="404" spans="1:24" ht="12.75" customHeight="1" x14ac:dyDescent="0.2">
      <c r="A404" s="21"/>
      <c r="B404" s="22"/>
      <c r="C404" s="23"/>
      <c r="D404" s="20"/>
      <c r="E404" s="5" t="s">
        <v>37</v>
      </c>
      <c r="F404" s="7" t="s">
        <v>13</v>
      </c>
      <c r="G404" s="4">
        <f>(SUMIFS(G392:G396,$F392:$F396,$F404,$D392:$D396,"D"))</f>
        <v>0</v>
      </c>
      <c r="H404" s="4">
        <f>(SUMIFS(H392:H396,$F392:$F396,$F404,$D392:$D396,"D"))</f>
        <v>0</v>
      </c>
      <c r="I404" s="4"/>
      <c r="J404" s="4">
        <f>(SUMIFS(J392:J396,$F392:$F396,$F404,$D392:$D396,"D"))</f>
        <v>0</v>
      </c>
      <c r="K404" s="4">
        <f>(SUMIFS(K392:K396,$F392:$F396,$F404,$D392:$D396,"D"))</f>
        <v>0</v>
      </c>
      <c r="L404" s="3"/>
      <c r="M404" s="8"/>
      <c r="N404" s="4">
        <f>(SUMIFS(N392:N396,$F392:$F396,$F404,$D392:$D396,"D"))</f>
        <v>0</v>
      </c>
      <c r="O404" s="4">
        <f>(SUMIFS(O392:O396,$F392:$F396,$F404,$D392:$D396,"D"))</f>
        <v>0</v>
      </c>
      <c r="P404" s="3"/>
      <c r="Q404" s="8"/>
      <c r="R404" s="4">
        <f>(SUMIFS(R392:R396,$F392:$F396,$F404,$D392:$D396,"D"))</f>
        <v>0</v>
      </c>
      <c r="S404" s="4">
        <f>(SUMIFS(S392:S396,$F392:$F396,$F404,$D392:$D396,"D"))</f>
        <v>0</v>
      </c>
      <c r="T404" s="3"/>
      <c r="U404" s="8"/>
      <c r="V404" s="4">
        <f>(SUMIFS(V392:V396,$F392:$F396,$F404,$D392:$D396,"D"))</f>
        <v>0</v>
      </c>
      <c r="W404" s="4">
        <f>(SUMIFS(W392:W396,$F392:$F396,$F404,$D392:$D396,"D"))</f>
        <v>0</v>
      </c>
      <c r="X404" s="3"/>
    </row>
    <row r="405" spans="1:24" ht="12.75" customHeight="1" x14ac:dyDescent="0.2">
      <c r="A405" s="21"/>
      <c r="B405" s="22"/>
      <c r="C405" s="23"/>
      <c r="D405" s="20"/>
      <c r="E405" s="34" t="s">
        <v>38</v>
      </c>
      <c r="F405" s="38" t="s">
        <v>34</v>
      </c>
      <c r="G405" s="36">
        <f>(SUMIFS(G392:G396,$F392:$F396,$F405,$D392:$D396,"D"))</f>
        <v>0</v>
      </c>
      <c r="H405" s="36">
        <f>(SUMIFS(H392:H396,$F392:$F396,$F405,$D392:$D396,"D"))</f>
        <v>0</v>
      </c>
      <c r="I405" s="36"/>
      <c r="J405" s="36">
        <f>(SUMIFS(J392:J396,$F392:$F396,$F405,$D392:$D396,"D"))</f>
        <v>0</v>
      </c>
      <c r="K405" s="36">
        <f>(SUMIFS(K392:K396,$F392:$F396,$F405,$D392:$D396,"D"))</f>
        <v>0</v>
      </c>
      <c r="L405" s="3"/>
      <c r="M405" s="8"/>
      <c r="N405" s="4">
        <f>(SUMIFS(N392:N396,$F392:$F396,$F405,$D392:$D396,"D"))</f>
        <v>0</v>
      </c>
      <c r="O405" s="4">
        <f>(SUMIFS(O392:O396,$F392:$F396,$F405,$D392:$D396,"D"))</f>
        <v>0</v>
      </c>
      <c r="P405" s="3"/>
      <c r="Q405" s="8"/>
      <c r="R405" s="4">
        <f>(SUMIFS(R392:R396,$F392:$F396,$F405,$D392:$D396,"D"))</f>
        <v>0</v>
      </c>
      <c r="S405" s="4">
        <f>(SUMIFS(S392:S396,$F392:$F396,$F405,$D392:$D396,"D"))</f>
        <v>0</v>
      </c>
      <c r="T405" s="3"/>
      <c r="U405" s="8"/>
      <c r="V405" s="4">
        <f>(SUMIFS(V392:V396,$F392:$F396,$F405,$D392:$D396,"D"))</f>
        <v>0</v>
      </c>
      <c r="W405" s="4">
        <f>(SUMIFS(W392:W396,$F392:$F396,$F405,$D392:$D396,"D"))</f>
        <v>0</v>
      </c>
      <c r="X405" s="3"/>
    </row>
    <row r="406" spans="1:24" ht="12.75" customHeight="1" x14ac:dyDescent="0.2">
      <c r="A406" s="21"/>
      <c r="B406" s="22"/>
      <c r="C406" s="23"/>
      <c r="D406" s="20"/>
      <c r="E406" s="5" t="s">
        <v>40</v>
      </c>
      <c r="F406" s="7" t="s">
        <v>13</v>
      </c>
      <c r="G406" s="4">
        <f>(SUMIFS(G392:G396,$F392:$F396,$F406,$D392:$D396,"C"))</f>
        <v>0</v>
      </c>
      <c r="H406" s="4">
        <f>(SUMIFS(H392:H396,$F392:$F396,$F406,$D392:$D396,"C"))</f>
        <v>0</v>
      </c>
      <c r="I406" s="4"/>
      <c r="J406" s="4">
        <f>(SUMIFS(J392:J396,$F392:$F396,$F406,$D392:$D396,"C"))</f>
        <v>0</v>
      </c>
      <c r="K406" s="4">
        <f>(SUMIFS(K392:K396,$F392:$F396,$F406,$D392:$D396,"C"))</f>
        <v>0</v>
      </c>
      <c r="L406" s="3"/>
      <c r="M406" s="8"/>
      <c r="N406" s="4">
        <f>(SUMIFS(N392:N396,$F392:$F396,$F406,$D392:$D396,"C"))</f>
        <v>0</v>
      </c>
      <c r="O406" s="4">
        <f>(SUMIFS(O392:O396,$F392:$F396,$F406,$D392:$D396,"C"))</f>
        <v>0</v>
      </c>
      <c r="P406" s="3"/>
      <c r="Q406" s="8"/>
      <c r="R406" s="4">
        <f>(SUMIFS(R392:R396,$F392:$F396,$F406,$D392:$D396,"C"))</f>
        <v>0</v>
      </c>
      <c r="S406" s="4">
        <f>(SUMIFS(S392:S396,$F392:$F396,$F406,$D392:$D396,"C"))</f>
        <v>0</v>
      </c>
      <c r="T406" s="3"/>
      <c r="U406" s="8"/>
      <c r="V406" s="4">
        <f>(SUMIFS(V392:V396,$F392:$F396,$F406,$D392:$D396,"C"))</f>
        <v>0</v>
      </c>
      <c r="W406" s="4">
        <f>(SUMIFS(W392:W396,$F392:$F396,$F406,$D392:$D396,"C"))</f>
        <v>0</v>
      </c>
      <c r="X406" s="3"/>
    </row>
    <row r="407" spans="1:24" ht="12.75" customHeight="1" x14ac:dyDescent="0.2">
      <c r="A407" s="21"/>
      <c r="B407" s="22"/>
      <c r="C407" s="23"/>
      <c r="D407" s="20"/>
      <c r="E407" s="34" t="s">
        <v>41</v>
      </c>
      <c r="F407" s="38" t="s">
        <v>34</v>
      </c>
      <c r="G407" s="36">
        <f>(SUMIFS(G392:G396,$F392:$F396,$F407,$D392:$D396,"C"))</f>
        <v>0</v>
      </c>
      <c r="H407" s="36">
        <f>(SUMIFS(H392:H396,$F392:$F396,$F407,$D392:$D396,"C"))</f>
        <v>0</v>
      </c>
      <c r="I407" s="36"/>
      <c r="J407" s="36">
        <f>(SUMIFS(J392:J396,$F392:$F396,$F407,$D392:$D396,"C"))</f>
        <v>0</v>
      </c>
      <c r="K407" s="36">
        <f>(SUMIFS(K392:K396,$F392:$F396,$F407,$D392:$D396,"C"))</f>
        <v>0</v>
      </c>
      <c r="L407" s="3"/>
      <c r="M407" s="8"/>
      <c r="N407" s="4">
        <f>(SUMIFS(N392:N396,$F392:$F396,$F407,$D392:$D396,"C"))</f>
        <v>0</v>
      </c>
      <c r="O407" s="4">
        <f>(SUMIFS(O392:O396,$F392:$F396,$F407,$D392:$D396,"C"))</f>
        <v>0</v>
      </c>
      <c r="P407" s="3"/>
      <c r="Q407" s="8"/>
      <c r="R407" s="4">
        <f>(SUMIFS(R392:R396,$F392:$F396,$F407,$D392:$D396,"C"))</f>
        <v>0</v>
      </c>
      <c r="S407" s="4">
        <f>(SUMIFS(S392:S396,$F392:$F396,$F407,$D392:$D396,"C"))</f>
        <v>0</v>
      </c>
      <c r="T407" s="3"/>
      <c r="U407" s="8"/>
      <c r="V407" s="4">
        <f>(SUMIFS(V392:V396,$F392:$F396,$F407,$D392:$D396,"C"))</f>
        <v>0</v>
      </c>
      <c r="W407" s="4">
        <f>(SUMIFS(W392:W396,$F392:$F396,$F407,$D392:$D396,"C"))</f>
        <v>0</v>
      </c>
      <c r="X407" s="3"/>
    </row>
    <row r="408" spans="1:24" ht="12.75" customHeight="1" x14ac:dyDescent="0.2">
      <c r="A408" s="21"/>
      <c r="B408" s="22"/>
      <c r="C408" s="23"/>
      <c r="D408" s="20"/>
      <c r="E408" s="5" t="s">
        <v>44</v>
      </c>
      <c r="F408" s="7" t="s">
        <v>13</v>
      </c>
      <c r="G408" s="4">
        <f>(SUMIFS(G392:G396,$F392:$F396,$F408,$D392:$D396,"E"))</f>
        <v>0</v>
      </c>
      <c r="H408" s="4">
        <f>(SUMIFS(H392:H396,$F392:$F396,$F408,$D392:$D396,"E"))</f>
        <v>0</v>
      </c>
      <c r="I408" s="4"/>
      <c r="J408" s="4">
        <f>(SUMIFS(J392:J396,$F392:$F396,$F408,$D392:$D396,"E"))</f>
        <v>0</v>
      </c>
      <c r="K408" s="4">
        <f>(SUMIFS(K392:K396,$F392:$F396,$F408,$D392:$D396,"E"))</f>
        <v>0</v>
      </c>
      <c r="L408" s="3"/>
      <c r="M408" s="8"/>
      <c r="N408" s="4">
        <f>(SUMIFS(N392:N396,$F392:$F396,$F408,$D392:$D396,"E"))</f>
        <v>0</v>
      </c>
      <c r="O408" s="4">
        <f>(SUMIFS(O392:O396,$F392:$F396,$F408,$D392:$D396,"E"))</f>
        <v>0</v>
      </c>
      <c r="P408" s="3"/>
      <c r="Q408" s="8"/>
      <c r="R408" s="4">
        <f>(SUMIFS(R392:R396,$F392:$F396,$F408,$D392:$D396,"E"))</f>
        <v>0</v>
      </c>
      <c r="S408" s="4">
        <f>(SUMIFS(S392:S396,$F392:$F396,$F408,$D392:$D396,"E"))</f>
        <v>0</v>
      </c>
      <c r="T408" s="3"/>
      <c r="U408" s="8"/>
      <c r="V408" s="4">
        <f>(SUMIFS(V392:V396,$F392:$F396,$F408,$D392:$D396,"E"))</f>
        <v>0</v>
      </c>
      <c r="W408" s="4">
        <f>(SUMIFS(W392:W396,$F392:$F396,$F408,$D392:$D396,"E"))</f>
        <v>0</v>
      </c>
      <c r="X408" s="3"/>
    </row>
    <row r="409" spans="1:24" ht="12.75" customHeight="1" x14ac:dyDescent="0.2">
      <c r="A409" s="21"/>
      <c r="B409" s="22"/>
      <c r="C409" s="23"/>
      <c r="D409" s="20"/>
      <c r="E409" s="106" t="s">
        <v>45</v>
      </c>
      <c r="F409" s="105" t="s">
        <v>34</v>
      </c>
      <c r="G409" s="36">
        <f>(SUMIFS(G392:G396,$F392:$F396,$F409,$D392:$D396,"E"))</f>
        <v>0</v>
      </c>
      <c r="H409" s="36">
        <f>(SUMIFS(H392:H396,$F392:$F396,$F409,$D392:$D396,"E"))</f>
        <v>0</v>
      </c>
      <c r="I409" s="36"/>
      <c r="J409" s="36">
        <f>(SUMIFS(J392:J396,$F392:$F396,$F409,$D392:$D396,"E"))</f>
        <v>0</v>
      </c>
      <c r="K409" s="36">
        <f>(SUMIFS(K392:K396,$F392:$F396,$F409,$D392:$D396,"E"))</f>
        <v>0</v>
      </c>
      <c r="L409" s="3"/>
      <c r="M409" s="8"/>
      <c r="N409" s="36">
        <f>(SUMIFS(N392:N396,$F392:$F396,$F409,$D392:$D396,"E"))</f>
        <v>0</v>
      </c>
      <c r="O409" s="36">
        <f>(SUMIFS(O392:O396,$F392:$F396,$F409,$D392:$D396,"E"))</f>
        <v>0</v>
      </c>
      <c r="P409" s="3"/>
      <c r="Q409" s="8"/>
      <c r="R409" s="36">
        <f>(SUMIFS(R392:R396,$F392:$F396,$F409,$D392:$D396,"E"))</f>
        <v>0</v>
      </c>
      <c r="S409" s="36">
        <f>(SUMIFS(S392:S396,$F392:$F396,$F409,$D392:$D396,"E"))</f>
        <v>0</v>
      </c>
      <c r="T409" s="3"/>
      <c r="U409" s="8"/>
      <c r="V409" s="36">
        <f>(SUMIFS(V392:V396,$F392:$F396,$F409,$D392:$D396,"E"))</f>
        <v>0</v>
      </c>
      <c r="W409" s="36">
        <f>(SUMIFS(W392:W396,$F392:$F396,$F409,$D392:$D396,"E"))</f>
        <v>0</v>
      </c>
      <c r="X409" s="3"/>
    </row>
    <row r="410" spans="1:24" ht="12.75" customHeight="1" x14ac:dyDescent="0.2">
      <c r="E410" s="29" t="s">
        <v>15</v>
      </c>
      <c r="F410" s="30"/>
      <c r="G410" s="30">
        <f>IF(SUM(G400:G409)=SUM(G397),SUM(G400:G409),"Error")</f>
        <v>0</v>
      </c>
      <c r="H410" s="30">
        <f>IF(SUM(H400:H409)=SUM(H397),SUM(H400:H409),"Error")</f>
        <v>0</v>
      </c>
      <c r="I410" s="31"/>
      <c r="J410" s="30">
        <f>IF(SUM(J400:J409)=SUM(J397),SUM(J400:J409),"Error")</f>
        <v>0</v>
      </c>
      <c r="K410" s="30">
        <f>IF(SUM(K400:K409)=SUM(K397),SUM(K400:K409),"Error")</f>
        <v>0</v>
      </c>
      <c r="L410" s="3"/>
      <c r="M410" s="8"/>
      <c r="N410" s="30">
        <f>IF(SUM(N400:N409)=SUM(N397),SUM(N400:N409),"Error")</f>
        <v>0</v>
      </c>
      <c r="O410" s="30">
        <f>IF(SUM(O400:O409)=SUM(O397),SUM(O400:O409),"Error")</f>
        <v>0</v>
      </c>
      <c r="P410" s="3"/>
      <c r="Q410" s="8"/>
      <c r="R410" s="30">
        <f>IF(SUM(R400:R409)=SUM(R397),SUM(R400:R409),"Error")</f>
        <v>0</v>
      </c>
      <c r="S410" s="30">
        <f>IF(SUM(S400:S409)=SUM(S397),SUM(S400:S409),"Error")</f>
        <v>0</v>
      </c>
      <c r="T410" s="3"/>
      <c r="U410" s="8"/>
      <c r="V410" s="30">
        <f>IF(SUM(V400:V409)=SUM(V397),SUM(V400:V409),"Error")</f>
        <v>0</v>
      </c>
      <c r="W410" s="30">
        <f>IF(SUM(W400:W409)=SUM(W397),SUM(W400:W409),"Error")</f>
        <v>0</v>
      </c>
      <c r="X410" s="3"/>
    </row>
    <row r="411" spans="1:24" ht="12.75" customHeight="1" x14ac:dyDescent="0.2">
      <c r="E411" s="16"/>
      <c r="F411" s="7"/>
      <c r="G411" s="4"/>
      <c r="H411" s="4"/>
      <c r="I411" s="4"/>
      <c r="J411" s="4"/>
      <c r="K411" s="4"/>
      <c r="L411" s="3"/>
      <c r="M411" s="8"/>
      <c r="N411" s="4"/>
      <c r="O411" s="4"/>
      <c r="P411" s="3"/>
      <c r="Q411" s="8"/>
      <c r="R411" s="4"/>
      <c r="S411" s="4"/>
      <c r="T411" s="3"/>
      <c r="U411" s="8"/>
      <c r="V411" s="4"/>
      <c r="W411" s="4"/>
      <c r="X411" s="3"/>
    </row>
    <row r="412" spans="1:24" ht="12.75" customHeight="1" x14ac:dyDescent="0.2">
      <c r="E412" s="5" t="s">
        <v>31</v>
      </c>
      <c r="F412" s="2" t="s">
        <v>13</v>
      </c>
      <c r="G412" s="4">
        <f>SUMIF($F400:$F409,$F412,G400:G409)</f>
        <v>0</v>
      </c>
      <c r="H412" s="4">
        <f>SUMIF($F400:$F409,$F412,H400:H409)</f>
        <v>0</v>
      </c>
      <c r="I412" s="4"/>
      <c r="J412" s="4">
        <f>SUMIF($F400:$F409,$F412,J400:J409)</f>
        <v>0</v>
      </c>
      <c r="K412" s="4">
        <f>SUMIF($F400:$F409,$F412,K400:K409)</f>
        <v>0</v>
      </c>
      <c r="L412" s="3"/>
      <c r="M412" s="8"/>
      <c r="N412" s="4">
        <f>SUMIF($F400:$F409,$F412,N400:N409)</f>
        <v>0</v>
      </c>
      <c r="O412" s="4">
        <f>SUMIF($F400:$F409,$F412,O400:O409)</f>
        <v>0</v>
      </c>
      <c r="P412" s="3"/>
      <c r="Q412" s="8"/>
      <c r="R412" s="4">
        <f>SUMIF($F400:$F409,$F412,R400:R409)</f>
        <v>0</v>
      </c>
      <c r="S412" s="4">
        <f>SUMIF($F400:$F409,$F412,S400:S409)</f>
        <v>0</v>
      </c>
      <c r="T412" s="3"/>
      <c r="U412" s="8"/>
      <c r="V412" s="4">
        <f>SUMIF($F400:$F409,$F412,V400:V409)</f>
        <v>0</v>
      </c>
      <c r="W412" s="4">
        <v>0</v>
      </c>
      <c r="X412" s="3"/>
    </row>
    <row r="413" spans="1:24" ht="12.75" customHeight="1" x14ac:dyDescent="0.2">
      <c r="E413" s="34" t="s">
        <v>33</v>
      </c>
      <c r="F413" s="35" t="s">
        <v>34</v>
      </c>
      <c r="G413" s="42">
        <f>SUMIF($F400:$F409,$F413,G400:G409)</f>
        <v>0</v>
      </c>
      <c r="H413" s="36">
        <f>SUMIF($F400:$F409,$F413,H400:H409)</f>
        <v>0</v>
      </c>
      <c r="I413" s="37"/>
      <c r="J413" s="36">
        <f>SUMIF($F400:$F409,$F413,J400:J409)</f>
        <v>0</v>
      </c>
      <c r="K413" s="36">
        <f>SUMIF($F400:$F409,$F413,K400:K409)</f>
        <v>0</v>
      </c>
      <c r="M413" s="8"/>
      <c r="N413" s="36">
        <f>SUMIF($F400:$F409,$F413,N400:N409)</f>
        <v>0</v>
      </c>
      <c r="O413" s="36">
        <f>SUMIF($F400:$F409,$F413,O400:O409)</f>
        <v>0</v>
      </c>
      <c r="Q413" s="8"/>
      <c r="R413" s="4">
        <f>SUMIF($F400:$F409,$F413,R400:R409)</f>
        <v>0</v>
      </c>
      <c r="S413" s="4">
        <f>SUMIF($F400:$F409,$F413,S400:S409)</f>
        <v>0</v>
      </c>
      <c r="U413" s="8"/>
      <c r="V413" s="4">
        <f>SUMIF($F400:$F409,$F413,V400:V409)</f>
        <v>0</v>
      </c>
      <c r="W413" s="4">
        <f>SUMIF($F400:$F409,$F413,W400:W409)</f>
        <v>0</v>
      </c>
    </row>
    <row r="414" spans="1:24" ht="12.75" customHeight="1" x14ac:dyDescent="0.2">
      <c r="E414" s="29" t="s">
        <v>54</v>
      </c>
      <c r="F414" s="32"/>
      <c r="G414" s="33">
        <f>IF(SUM(G410)=SUM(G397),SUM(G412:G413),"Error")</f>
        <v>0</v>
      </c>
      <c r="H414" s="33">
        <f>IF(SUM(H410)=SUM(H397),SUM(H412:H413),"Error")</f>
        <v>0</v>
      </c>
      <c r="I414" s="19"/>
      <c r="J414" s="33">
        <f>IF(SUM(J410)=SUM(J397),SUM(J412:J413),"Error")</f>
        <v>0</v>
      </c>
      <c r="K414" s="33">
        <f>IF(SUM(K410)=SUM(K397),SUM(K412:K413),"Error")</f>
        <v>0</v>
      </c>
      <c r="N414" s="33">
        <f>IF(SUM(N410)=SUM(N397),SUM(N412:N413),"Error")</f>
        <v>0</v>
      </c>
      <c r="O414" s="33">
        <f>IF(SUM(O410)=SUM(O397),SUM(O412:O413),"Error")</f>
        <v>0</v>
      </c>
      <c r="R414" s="33">
        <f>IF(SUM(R410)=SUM(R397),SUM(R412:R413),"Error")</f>
        <v>0</v>
      </c>
      <c r="S414" s="33">
        <f>IF(SUM(S410)=SUM(S397),SUM(S412:S413),"Error")</f>
        <v>0</v>
      </c>
      <c r="V414" s="33">
        <f>IF(SUM(V410)=SUM(V397),SUM(V412:V413),"Error")</f>
        <v>0</v>
      </c>
      <c r="W414" s="33">
        <f>IF(SUM(W410)=SUM(W397),SUM(W412:W413),"Error")</f>
        <v>0</v>
      </c>
    </row>
    <row r="416" spans="1:24" ht="5.0999999999999996" customHeight="1" x14ac:dyDescent="0.2">
      <c r="A416" s="43"/>
      <c r="B416" s="43"/>
      <c r="C416" s="43"/>
      <c r="D416" s="43"/>
      <c r="E416" s="43"/>
      <c r="F416" s="44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</row>
    <row r="417" spans="1:24" ht="13.6" x14ac:dyDescent="0.2">
      <c r="A417" s="126" t="s">
        <v>48</v>
      </c>
      <c r="B417" s="127"/>
      <c r="C417" s="127"/>
      <c r="D417" s="127"/>
      <c r="E417" s="127"/>
      <c r="F417" s="127"/>
      <c r="G417" s="127"/>
      <c r="H417" s="128"/>
      <c r="J417" s="129" t="s">
        <v>49</v>
      </c>
      <c r="K417" s="129"/>
      <c r="L417" s="129"/>
      <c r="N417" s="123" t="s">
        <v>50</v>
      </c>
      <c r="O417" s="124"/>
      <c r="P417" s="125"/>
      <c r="R417" s="123" t="s">
        <v>51</v>
      </c>
      <c r="S417" s="124"/>
      <c r="T417" s="125"/>
      <c r="V417" s="123" t="s">
        <v>52</v>
      </c>
      <c r="W417" s="124"/>
      <c r="X417" s="125"/>
    </row>
    <row r="418" spans="1:24" ht="13.6" x14ac:dyDescent="0.2">
      <c r="A418" s="45"/>
      <c r="B418" s="45"/>
      <c r="C418" s="45"/>
      <c r="D418" s="45"/>
      <c r="E418" s="45"/>
      <c r="F418" s="45"/>
      <c r="G418" s="45"/>
      <c r="H418" s="45"/>
      <c r="J418" s="46"/>
      <c r="K418" s="46"/>
      <c r="L418" s="46"/>
    </row>
    <row r="419" spans="1:24" ht="12.75" customHeight="1" x14ac:dyDescent="0.2">
      <c r="E419" s="5" t="s">
        <v>35</v>
      </c>
      <c r="F419" s="7" t="s">
        <v>13</v>
      </c>
      <c r="G419" s="4">
        <f t="shared" ref="G419:H428" si="5">SUMIF($E$32:$E$416,$E419,G$32:G$416)</f>
        <v>0</v>
      </c>
      <c r="H419" s="4">
        <f t="shared" si="5"/>
        <v>0</v>
      </c>
      <c r="I419" s="4"/>
      <c r="J419" s="4">
        <f t="shared" ref="J419:K428" si="6">SUMIF($E$32:$E$416,$E419,J$32:J$416)</f>
        <v>0</v>
      </c>
      <c r="K419" s="4">
        <f t="shared" si="6"/>
        <v>0</v>
      </c>
      <c r="N419" s="4">
        <f t="shared" ref="N419:O428" si="7">SUMIF($E$32:$E$416,$E419,N$32:N$416)</f>
        <v>0</v>
      </c>
      <c r="O419" s="4">
        <f t="shared" si="7"/>
        <v>0</v>
      </c>
      <c r="R419" s="4">
        <f t="shared" ref="R419:S428" si="8">SUMIF($E$32:$E$416,$E419,R$32:R$416)</f>
        <v>0</v>
      </c>
      <c r="S419" s="4">
        <f t="shared" si="8"/>
        <v>0</v>
      </c>
      <c r="V419" s="4">
        <f t="shared" ref="V419:W428" si="9">SUMIF($E$32:$E$416,$E419,V$32:V$416)</f>
        <v>0</v>
      </c>
      <c r="W419" s="4">
        <f t="shared" si="9"/>
        <v>0</v>
      </c>
    </row>
    <row r="420" spans="1:24" ht="12.75" customHeight="1" x14ac:dyDescent="0.2">
      <c r="E420" s="34" t="s">
        <v>36</v>
      </c>
      <c r="F420" s="38" t="s">
        <v>34</v>
      </c>
      <c r="G420" s="4">
        <f t="shared" si="5"/>
        <v>0</v>
      </c>
      <c r="H420" s="4">
        <f t="shared" si="5"/>
        <v>0</v>
      </c>
      <c r="I420" s="4"/>
      <c r="J420" s="4">
        <f t="shared" si="6"/>
        <v>0</v>
      </c>
      <c r="K420" s="4">
        <f t="shared" si="6"/>
        <v>0</v>
      </c>
      <c r="N420" s="4">
        <f t="shared" si="7"/>
        <v>0</v>
      </c>
      <c r="O420" s="4">
        <f t="shared" si="7"/>
        <v>0</v>
      </c>
      <c r="R420" s="4">
        <f t="shared" si="8"/>
        <v>0</v>
      </c>
      <c r="S420" s="4">
        <f t="shared" si="8"/>
        <v>0</v>
      </c>
      <c r="V420" s="4">
        <f t="shared" si="9"/>
        <v>0</v>
      </c>
      <c r="W420" s="4">
        <f t="shared" si="9"/>
        <v>0</v>
      </c>
    </row>
    <row r="421" spans="1:24" ht="12.75" customHeight="1" x14ac:dyDescent="0.2">
      <c r="E421" s="5" t="s">
        <v>42</v>
      </c>
      <c r="F421" s="7" t="s">
        <v>13</v>
      </c>
      <c r="G421" s="4">
        <f t="shared" si="5"/>
        <v>0</v>
      </c>
      <c r="H421" s="4">
        <f t="shared" si="5"/>
        <v>0</v>
      </c>
      <c r="I421" s="4"/>
      <c r="J421" s="4">
        <f t="shared" si="6"/>
        <v>0</v>
      </c>
      <c r="K421" s="4">
        <f t="shared" si="6"/>
        <v>0</v>
      </c>
      <c r="N421" s="4">
        <f t="shared" si="7"/>
        <v>0</v>
      </c>
      <c r="O421" s="4">
        <f t="shared" si="7"/>
        <v>0</v>
      </c>
      <c r="R421" s="4">
        <f t="shared" si="8"/>
        <v>0</v>
      </c>
      <c r="S421" s="4">
        <f t="shared" si="8"/>
        <v>0</v>
      </c>
      <c r="V421" s="4">
        <f t="shared" si="9"/>
        <v>0</v>
      </c>
      <c r="W421" s="4">
        <f t="shared" si="9"/>
        <v>0</v>
      </c>
    </row>
    <row r="422" spans="1:24" ht="12.75" customHeight="1" x14ac:dyDescent="0.2">
      <c r="E422" s="34" t="s">
        <v>43</v>
      </c>
      <c r="F422" s="38" t="s">
        <v>34</v>
      </c>
      <c r="G422" s="4">
        <f t="shared" si="5"/>
        <v>0</v>
      </c>
      <c r="H422" s="4">
        <f t="shared" si="5"/>
        <v>0</v>
      </c>
      <c r="I422" s="4"/>
      <c r="J422" s="4">
        <f t="shared" si="6"/>
        <v>0</v>
      </c>
      <c r="K422" s="4">
        <f t="shared" si="6"/>
        <v>0</v>
      </c>
      <c r="N422" s="4">
        <f t="shared" si="7"/>
        <v>0</v>
      </c>
      <c r="O422" s="4">
        <f t="shared" si="7"/>
        <v>0</v>
      </c>
      <c r="R422" s="4">
        <f t="shared" si="8"/>
        <v>0</v>
      </c>
      <c r="S422" s="4">
        <f t="shared" si="8"/>
        <v>0</v>
      </c>
      <c r="V422" s="4">
        <f t="shared" si="9"/>
        <v>0</v>
      </c>
      <c r="W422" s="4">
        <f t="shared" si="9"/>
        <v>0</v>
      </c>
    </row>
    <row r="423" spans="1:24" ht="12.75" customHeight="1" x14ac:dyDescent="0.2">
      <c r="E423" s="5" t="s">
        <v>37</v>
      </c>
      <c r="F423" s="7" t="s">
        <v>13</v>
      </c>
      <c r="G423" s="4">
        <f t="shared" si="5"/>
        <v>0</v>
      </c>
      <c r="H423" s="4">
        <f t="shared" si="5"/>
        <v>0</v>
      </c>
      <c r="I423" s="4"/>
      <c r="J423" s="4">
        <f t="shared" si="6"/>
        <v>0</v>
      </c>
      <c r="K423" s="4">
        <f t="shared" si="6"/>
        <v>0</v>
      </c>
      <c r="N423" s="4">
        <f t="shared" si="7"/>
        <v>0</v>
      </c>
      <c r="O423" s="4">
        <f t="shared" si="7"/>
        <v>0</v>
      </c>
      <c r="R423" s="4">
        <f t="shared" si="8"/>
        <v>0</v>
      </c>
      <c r="S423" s="4">
        <f t="shared" si="8"/>
        <v>0</v>
      </c>
      <c r="V423" s="4">
        <f t="shared" si="9"/>
        <v>0</v>
      </c>
      <c r="W423" s="4">
        <f t="shared" si="9"/>
        <v>0</v>
      </c>
    </row>
    <row r="424" spans="1:24" ht="12.75" customHeight="1" x14ac:dyDescent="0.2">
      <c r="E424" s="34" t="s">
        <v>38</v>
      </c>
      <c r="F424" s="38" t="s">
        <v>34</v>
      </c>
      <c r="G424" s="4">
        <f t="shared" si="5"/>
        <v>0</v>
      </c>
      <c r="H424" s="4">
        <f t="shared" si="5"/>
        <v>0</v>
      </c>
      <c r="I424" s="4"/>
      <c r="J424" s="4">
        <f t="shared" si="6"/>
        <v>0</v>
      </c>
      <c r="K424" s="4">
        <f t="shared" si="6"/>
        <v>0</v>
      </c>
      <c r="N424" s="4">
        <f t="shared" si="7"/>
        <v>0</v>
      </c>
      <c r="O424" s="4">
        <f t="shared" si="7"/>
        <v>0</v>
      </c>
      <c r="R424" s="4">
        <f t="shared" si="8"/>
        <v>0</v>
      </c>
      <c r="S424" s="4">
        <f t="shared" si="8"/>
        <v>0</v>
      </c>
      <c r="V424" s="4">
        <f t="shared" si="9"/>
        <v>0</v>
      </c>
      <c r="W424" s="4">
        <f t="shared" si="9"/>
        <v>0</v>
      </c>
    </row>
    <row r="425" spans="1:24" ht="12.75" customHeight="1" x14ac:dyDescent="0.2">
      <c r="E425" s="5" t="s">
        <v>40</v>
      </c>
      <c r="F425" s="7" t="s">
        <v>13</v>
      </c>
      <c r="G425" s="4">
        <f t="shared" si="5"/>
        <v>0</v>
      </c>
      <c r="H425" s="4">
        <f t="shared" si="5"/>
        <v>0</v>
      </c>
      <c r="I425" s="4"/>
      <c r="J425" s="4">
        <f t="shared" si="6"/>
        <v>0</v>
      </c>
      <c r="K425" s="4">
        <f t="shared" si="6"/>
        <v>0</v>
      </c>
      <c r="N425" s="4">
        <f t="shared" si="7"/>
        <v>0</v>
      </c>
      <c r="O425" s="4">
        <f t="shared" si="7"/>
        <v>0</v>
      </c>
      <c r="R425" s="4">
        <f t="shared" si="8"/>
        <v>0</v>
      </c>
      <c r="S425" s="4">
        <f t="shared" si="8"/>
        <v>0</v>
      </c>
      <c r="V425" s="4">
        <f t="shared" si="9"/>
        <v>0</v>
      </c>
      <c r="W425" s="4">
        <f t="shared" si="9"/>
        <v>0</v>
      </c>
    </row>
    <row r="426" spans="1:24" ht="12.75" customHeight="1" x14ac:dyDescent="0.2">
      <c r="E426" s="34" t="s">
        <v>41</v>
      </c>
      <c r="F426" s="38" t="s">
        <v>34</v>
      </c>
      <c r="G426" s="4">
        <f t="shared" si="5"/>
        <v>0</v>
      </c>
      <c r="H426" s="4">
        <f t="shared" si="5"/>
        <v>0</v>
      </c>
      <c r="I426" s="4"/>
      <c r="J426" s="4">
        <f t="shared" si="6"/>
        <v>0</v>
      </c>
      <c r="K426" s="4">
        <f t="shared" si="6"/>
        <v>0</v>
      </c>
      <c r="N426" s="4">
        <f t="shared" si="7"/>
        <v>0</v>
      </c>
      <c r="O426" s="4">
        <f t="shared" si="7"/>
        <v>0</v>
      </c>
      <c r="R426" s="4">
        <f t="shared" si="8"/>
        <v>0</v>
      </c>
      <c r="S426" s="4">
        <f t="shared" si="8"/>
        <v>0</v>
      </c>
      <c r="V426" s="4">
        <f t="shared" si="9"/>
        <v>0</v>
      </c>
      <c r="W426" s="4">
        <f t="shared" si="9"/>
        <v>0</v>
      </c>
    </row>
    <row r="427" spans="1:24" ht="12.75" customHeight="1" x14ac:dyDescent="0.2">
      <c r="E427" s="5" t="s">
        <v>44</v>
      </c>
      <c r="F427" s="7" t="s">
        <v>13</v>
      </c>
      <c r="G427" s="4">
        <f t="shared" si="5"/>
        <v>0</v>
      </c>
      <c r="H427" s="4">
        <f t="shared" si="5"/>
        <v>0</v>
      </c>
      <c r="I427" s="4"/>
      <c r="J427" s="4">
        <f t="shared" si="6"/>
        <v>0</v>
      </c>
      <c r="K427" s="4">
        <f t="shared" si="6"/>
        <v>0</v>
      </c>
      <c r="N427" s="4">
        <f t="shared" si="7"/>
        <v>0</v>
      </c>
      <c r="O427" s="4">
        <f t="shared" si="7"/>
        <v>0</v>
      </c>
      <c r="R427" s="4">
        <f t="shared" si="8"/>
        <v>0</v>
      </c>
      <c r="S427" s="4">
        <f t="shared" si="8"/>
        <v>0</v>
      </c>
      <c r="V427" s="4">
        <f t="shared" si="9"/>
        <v>0</v>
      </c>
      <c r="W427" s="4">
        <f t="shared" si="9"/>
        <v>0</v>
      </c>
    </row>
    <row r="428" spans="1:24" ht="12.75" customHeight="1" x14ac:dyDescent="0.2">
      <c r="E428" s="106" t="s">
        <v>45</v>
      </c>
      <c r="F428" s="105" t="s">
        <v>34</v>
      </c>
      <c r="G428" s="4">
        <f t="shared" si="5"/>
        <v>0</v>
      </c>
      <c r="H428" s="4">
        <f t="shared" si="5"/>
        <v>0</v>
      </c>
      <c r="I428" s="4"/>
      <c r="J428" s="4">
        <f t="shared" si="6"/>
        <v>0</v>
      </c>
      <c r="K428" s="4">
        <f t="shared" si="6"/>
        <v>0</v>
      </c>
      <c r="N428" s="4">
        <f t="shared" si="7"/>
        <v>0</v>
      </c>
      <c r="O428" s="4">
        <f t="shared" si="7"/>
        <v>0</v>
      </c>
      <c r="R428" s="4">
        <f t="shared" si="8"/>
        <v>0</v>
      </c>
      <c r="S428" s="4">
        <f t="shared" si="8"/>
        <v>0</v>
      </c>
      <c r="V428" s="4">
        <f t="shared" si="9"/>
        <v>0</v>
      </c>
      <c r="W428" s="4">
        <f t="shared" si="9"/>
        <v>0</v>
      </c>
    </row>
    <row r="429" spans="1:24" ht="12.75" customHeight="1" x14ac:dyDescent="0.2">
      <c r="E429" s="29" t="s">
        <v>15</v>
      </c>
      <c r="F429" s="30"/>
      <c r="G429" s="30">
        <f>IF(SUMIF($E$32:$E$416,$E429,G$32:G$416)=SUM(G$418:G$428),SUM(G$418:G$428),"Error")</f>
        <v>0</v>
      </c>
      <c r="H429" s="30">
        <f>IF(SUMIF($E$32:$E$416,$E429,H$32:H$416)=SUM(H$418:H$428),SUM(H$418:H$428),"Error")</f>
        <v>0</v>
      </c>
      <c r="I429" s="31"/>
      <c r="J429" s="30">
        <f>IF(SUMIF($E$32:$E$416,$E429,J$32:J$416)=SUM(J$418:J$428),SUM(J$418:J$428),"Error")</f>
        <v>0</v>
      </c>
      <c r="K429" s="30">
        <f>IF(SUMIF($E$32:$E$416,$E429,K$32:K$416)=SUM(K$418:K$428),SUM(K$418:K$428),"Error")</f>
        <v>0</v>
      </c>
      <c r="N429" s="30">
        <f>IF(SUMIF($E$32:$E$416,$E429,N$32:N$416)=SUM(N$418:N$428),SUM(N$418:N$428),"Error")</f>
        <v>0</v>
      </c>
      <c r="O429" s="30">
        <f>IF(SUMIF($E$32:$E$416,$E429,O$32:O$416)=SUM(O$418:O$428),SUM(O$418:O$428),"Error")</f>
        <v>0</v>
      </c>
      <c r="R429" s="30">
        <f>IF(SUMIF($E$32:$E$416,$E429,R$32:R$416)=SUM(R$418:R$428),SUM(R$418:R$428),"Error")</f>
        <v>0</v>
      </c>
      <c r="S429" s="30">
        <f>IF(SUMIF($E$32:$E$416,$E429,S$32:S$416)=SUM(S$418:S$428),SUM(S$418:S$428),"Error")</f>
        <v>0</v>
      </c>
      <c r="V429" s="30">
        <f>IF(SUMIF($E$32:$E$416,$E429,V$32:V$416)=SUM(V$418:V$428),SUM(V$418:V$428),"Error")</f>
        <v>0</v>
      </c>
      <c r="W429" s="30">
        <f>IF(SUMIF($E$32:$E$416,$E429,W$32:W$416)=SUM(W$418:W$428),SUM(W$418:W$428),"Error")</f>
        <v>0</v>
      </c>
    </row>
    <row r="430" spans="1:24" ht="12.75" customHeight="1" x14ac:dyDescent="0.2">
      <c r="E430" s="16"/>
      <c r="F430" s="7"/>
      <c r="G430" s="4"/>
      <c r="H430" s="4"/>
      <c r="I430" s="4"/>
      <c r="J430" s="4"/>
      <c r="K430" s="4"/>
    </row>
    <row r="431" spans="1:24" s="1" customFormat="1" ht="12.75" customHeight="1" x14ac:dyDescent="0.2">
      <c r="E431" s="5" t="s">
        <v>31</v>
      </c>
      <c r="F431" s="2" t="s">
        <v>13</v>
      </c>
      <c r="G431" s="4">
        <f>SUMIF($F$418:$F$429,$F431,G$418:G$429)</f>
        <v>0</v>
      </c>
      <c r="H431" s="4">
        <f>SUMIF($F$418:$F$429,$F431,H$418:H$429)</f>
        <v>0</v>
      </c>
      <c r="I431" s="4"/>
      <c r="J431" s="4">
        <f>SUMIF($F$418:$F$429,$F431,J$418:J$429)</f>
        <v>0</v>
      </c>
      <c r="K431" s="4">
        <f>SUMIF($F$418:$F$429,$F431,K$418:K$429)</f>
        <v>0</v>
      </c>
      <c r="N431" s="4">
        <f>SUMIF($F$418:$F$429,$F431,N$418:N$429)</f>
        <v>0</v>
      </c>
      <c r="O431" s="4">
        <f>SUMIF($F$418:$F$429,$F431,O$418:O$429)</f>
        <v>0</v>
      </c>
      <c r="R431" s="4">
        <f>SUMIF($F$418:$F$429,$F431,R$418:R$429)</f>
        <v>0</v>
      </c>
      <c r="S431" s="4">
        <f>SUMIF($F$418:$F$429,$F431,S$418:S$429)</f>
        <v>0</v>
      </c>
      <c r="V431" s="4">
        <f>SUMIF($F$418:$F$429,$F431,V$418:V$429)</f>
        <v>0</v>
      </c>
      <c r="W431" s="4">
        <f>SUMIF($F$418:$F$429,$F431,W$418:W$429)</f>
        <v>0</v>
      </c>
    </row>
    <row r="432" spans="1:24" s="1" customFormat="1" ht="12.75" customHeight="1" x14ac:dyDescent="0.2">
      <c r="E432" s="34" t="s">
        <v>33</v>
      </c>
      <c r="F432" s="35" t="s">
        <v>34</v>
      </c>
      <c r="G432" s="42">
        <f>SUMIF($F$36:$F$45,$F432,G$36:G$45)</f>
        <v>0</v>
      </c>
      <c r="H432" s="42">
        <f>SUMIF($F$36:$F$45,$F432,H$36:H$45)</f>
        <v>0</v>
      </c>
      <c r="I432" s="37"/>
      <c r="J432" s="42">
        <f>SUMIF($F$36:$F$45,$F432,J$36:J$45)</f>
        <v>0</v>
      </c>
      <c r="K432" s="42">
        <f>SUMIF($F$36:$F$45,$F432,K$36:K$45)</f>
        <v>0</v>
      </c>
      <c r="N432" s="42">
        <f>SUMIF($F$36:$F$45,$F432,N$36:N$45)</f>
        <v>0</v>
      </c>
      <c r="O432" s="42">
        <f>SUMIF($F$36:$F$45,$F432,O$36:O$45)</f>
        <v>0</v>
      </c>
      <c r="R432" s="42">
        <f>SUMIF($F$36:$F$45,$F432,R$36:R$45)</f>
        <v>0</v>
      </c>
      <c r="S432" s="42">
        <f>SUMIF($F$36:$F$45,$F432,S$36:S$45)</f>
        <v>0</v>
      </c>
      <c r="V432" s="42">
        <f>SUMIF($F$36:$F$45,$F432,V$36:V$45)</f>
        <v>0</v>
      </c>
      <c r="W432" s="42">
        <f>SUMIF($F$36:$F$45,$F432,W$36:W$45)</f>
        <v>0</v>
      </c>
    </row>
    <row r="433" spans="5:23" s="1" customFormat="1" ht="12.75" customHeight="1" x14ac:dyDescent="0.2">
      <c r="E433" s="29" t="s">
        <v>54</v>
      </c>
      <c r="F433" s="32"/>
      <c r="G433" s="30">
        <f>IF(SUM(G$21)=SUM(G$431:G$432),SUM(G$431:G$432),"Error")</f>
        <v>0</v>
      </c>
      <c r="H433" s="30">
        <f>IF(SUM(H$21)=SUM(H$431:H$432),SUM(H$431:H$432),"Error")</f>
        <v>0</v>
      </c>
      <c r="I433" s="19"/>
      <c r="J433" s="30">
        <f>IF(SUM(J$21)=SUM(J$431:J$432),SUM(J$431:J$432),"Error")</f>
        <v>0</v>
      </c>
      <c r="K433" s="30">
        <f>IF(SUM(K$21)=SUM(K$431:K$432),SUM(K$431:K$432),"Error")</f>
        <v>0</v>
      </c>
      <c r="N433" s="30">
        <f>IF(SUM(N$21)=SUM(N$431:N$432),SUM(N$431:N$432),"Error")</f>
        <v>0</v>
      </c>
      <c r="O433" s="30">
        <f>IF(SUM(O$21)=SUM(O$431:O$432),SUM(O$431:O$432),"Error")</f>
        <v>0</v>
      </c>
      <c r="R433" s="30">
        <f>IF(SUM(R$21)=SUM(R$431:R$432),SUM(R$431:R$432),"Error")</f>
        <v>0</v>
      </c>
      <c r="S433" s="30">
        <f>IF(SUM(S$21)=SUM(S$431:S$432),SUM(S$431:S$432),"Error")</f>
        <v>0</v>
      </c>
      <c r="V433" s="30">
        <f>IF(SUM(V$21)=SUM(V$431:V$432),SUM(V$431:V$432),"Error")</f>
        <v>0</v>
      </c>
      <c r="W433" s="30">
        <f>IF(SUM(W$21)=SUM(W$431:W$432),SUM(W$431:W$432),"Error")</f>
        <v>0</v>
      </c>
    </row>
  </sheetData>
  <sheetProtection algorithmName="SHA-512" hashValue="kJGTq4BswhB+J1m9eazE8WBYxZPYtAfGyQkJgqK09uMbomRf8JexfqneJbZExnzRE+G4iJF9PiXnBjKtQOFcgQ==" saltValue="2rHb4zgMVam38IGu7uiTgQ==" spinCount="100000" sheet="1" insertRows="0" deleteRows="0" selectLockedCells="1"/>
  <mergeCells count="103">
    <mergeCell ref="A3:H3"/>
    <mergeCell ref="A4:H4"/>
    <mergeCell ref="A5:H5"/>
    <mergeCell ref="A7:H7"/>
    <mergeCell ref="J7:L7"/>
    <mergeCell ref="N7:P7"/>
    <mergeCell ref="D33:E33"/>
    <mergeCell ref="A52:H52"/>
    <mergeCell ref="J52:L52"/>
    <mergeCell ref="N52:P52"/>
    <mergeCell ref="R52:T52"/>
    <mergeCell ref="V52:X52"/>
    <mergeCell ref="R7:T7"/>
    <mergeCell ref="V7:X7"/>
    <mergeCell ref="A26:H26"/>
    <mergeCell ref="J26:L26"/>
    <mergeCell ref="N26:P26"/>
    <mergeCell ref="R26:T26"/>
    <mergeCell ref="V26:X26"/>
    <mergeCell ref="D85:E85"/>
    <mergeCell ref="A104:H104"/>
    <mergeCell ref="J104:L104"/>
    <mergeCell ref="N104:P104"/>
    <mergeCell ref="R104:T104"/>
    <mergeCell ref="V104:X104"/>
    <mergeCell ref="D59:E59"/>
    <mergeCell ref="A78:H78"/>
    <mergeCell ref="J78:L78"/>
    <mergeCell ref="N78:P78"/>
    <mergeCell ref="R78:T78"/>
    <mergeCell ref="V78:X78"/>
    <mergeCell ref="D137:E137"/>
    <mergeCell ref="A156:H156"/>
    <mergeCell ref="J156:L156"/>
    <mergeCell ref="N156:P156"/>
    <mergeCell ref="R156:T156"/>
    <mergeCell ref="V156:X156"/>
    <mergeCell ref="D111:E111"/>
    <mergeCell ref="A130:H130"/>
    <mergeCell ref="J130:L130"/>
    <mergeCell ref="N130:P130"/>
    <mergeCell ref="R130:T130"/>
    <mergeCell ref="V130:X130"/>
    <mergeCell ref="D189:E189"/>
    <mergeCell ref="A208:H208"/>
    <mergeCell ref="J208:L208"/>
    <mergeCell ref="N208:P208"/>
    <mergeCell ref="R208:T208"/>
    <mergeCell ref="V208:X208"/>
    <mergeCell ref="D163:E163"/>
    <mergeCell ref="A182:H182"/>
    <mergeCell ref="J182:L182"/>
    <mergeCell ref="N182:P182"/>
    <mergeCell ref="R182:T182"/>
    <mergeCell ref="V182:X182"/>
    <mergeCell ref="D241:E241"/>
    <mergeCell ref="A260:H260"/>
    <mergeCell ref="J260:L260"/>
    <mergeCell ref="N260:P260"/>
    <mergeCell ref="R260:T260"/>
    <mergeCell ref="V260:X260"/>
    <mergeCell ref="D215:E215"/>
    <mergeCell ref="A234:H234"/>
    <mergeCell ref="J234:L234"/>
    <mergeCell ref="N234:P234"/>
    <mergeCell ref="R234:T234"/>
    <mergeCell ref="V234:X234"/>
    <mergeCell ref="D293:E293"/>
    <mergeCell ref="A312:H312"/>
    <mergeCell ref="J312:L312"/>
    <mergeCell ref="N312:P312"/>
    <mergeCell ref="R312:T312"/>
    <mergeCell ref="V312:X312"/>
    <mergeCell ref="D267:E267"/>
    <mergeCell ref="A286:H286"/>
    <mergeCell ref="J286:L286"/>
    <mergeCell ref="N286:P286"/>
    <mergeCell ref="R286:T286"/>
    <mergeCell ref="V286:X286"/>
    <mergeCell ref="D371:E371"/>
    <mergeCell ref="D345:E345"/>
    <mergeCell ref="A364:H364"/>
    <mergeCell ref="J364:L364"/>
    <mergeCell ref="N364:P364"/>
    <mergeCell ref="R364:T364"/>
    <mergeCell ref="V364:X364"/>
    <mergeCell ref="D319:E319"/>
    <mergeCell ref="A338:H338"/>
    <mergeCell ref="J338:L338"/>
    <mergeCell ref="N338:P338"/>
    <mergeCell ref="R338:T338"/>
    <mergeCell ref="V338:X338"/>
    <mergeCell ref="D397:E397"/>
    <mergeCell ref="A417:H417"/>
    <mergeCell ref="J417:L417"/>
    <mergeCell ref="N417:P417"/>
    <mergeCell ref="R417:T417"/>
    <mergeCell ref="V417:X417"/>
    <mergeCell ref="A390:H390"/>
    <mergeCell ref="J390:L390"/>
    <mergeCell ref="N390:P390"/>
    <mergeCell ref="R390:T390"/>
    <mergeCell ref="V390:X390"/>
  </mergeCells>
  <printOptions horizontalCentered="1"/>
  <pageMargins left="0.17" right="0.27" top="0.25" bottom="0.5" header="1" footer="0.5"/>
  <pageSetup orientation="landscape" r:id="rId1"/>
  <headerFooter alignWithMargins="0"/>
  <rowBreaks count="1" manualBreakCount="1">
    <brk id="33" max="8" man="1"/>
  </rowBreaks>
  <colBreaks count="3" manualBreakCount="3">
    <brk id="12" max="1048575" man="1"/>
    <brk id="16" max="1048575" man="1"/>
    <brk id="2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BECE9-C858-4DCE-90BA-494EA44A0CD3}">
  <dimension ref="A1:X563"/>
  <sheetViews>
    <sheetView zoomScale="125" zoomScaleNormal="125" workbookViewId="0">
      <selection activeCell="H2" sqref="H2"/>
    </sheetView>
  </sheetViews>
  <sheetFormatPr defaultRowHeight="12.75" customHeight="1" x14ac:dyDescent="0.2"/>
  <cols>
    <col min="1" max="1" width="6.140625" style="1" customWidth="1"/>
    <col min="2" max="2" width="9" style="1" customWidth="1"/>
    <col min="3" max="3" width="10.42578125" style="1" customWidth="1"/>
    <col min="4" max="4" width="11.140625" style="1" bestFit="1" customWidth="1"/>
    <col min="5" max="5" width="50.85546875" style="1" customWidth="1"/>
    <col min="6" max="6" width="5.85546875" style="11" customWidth="1"/>
    <col min="7" max="8" width="16.85546875" style="1" customWidth="1"/>
    <col min="9" max="9" width="1" style="1" customWidth="1"/>
    <col min="10" max="11" width="16.85546875" style="1" customWidth="1"/>
    <col min="12" max="12" width="70.85546875" style="1" customWidth="1"/>
    <col min="13" max="13" width="1" style="1" customWidth="1"/>
    <col min="14" max="15" width="16.85546875" style="1" customWidth="1"/>
    <col min="16" max="16" width="70.85546875" style="1" customWidth="1"/>
    <col min="17" max="17" width="1" style="1" customWidth="1"/>
    <col min="18" max="19" width="16.85546875" style="1" customWidth="1"/>
    <col min="20" max="20" width="70.85546875" style="1" customWidth="1"/>
    <col min="21" max="21" width="1" style="1" customWidth="1"/>
    <col min="22" max="23" width="16.85546875" style="1" customWidth="1"/>
    <col min="24" max="24" width="70.85546875" style="1" customWidth="1"/>
  </cols>
  <sheetData>
    <row r="1" spans="1:24" s="60" customFormat="1" ht="12.75" customHeight="1" x14ac:dyDescent="0.25">
      <c r="A1" s="57"/>
      <c r="B1" s="57"/>
      <c r="C1" s="57"/>
      <c r="D1" s="57"/>
      <c r="E1" s="57"/>
      <c r="F1" s="58"/>
      <c r="G1" s="57"/>
      <c r="H1" s="59" t="s">
        <v>76</v>
      </c>
      <c r="I1" s="57"/>
      <c r="J1" s="57"/>
      <c r="K1" s="57"/>
      <c r="L1" s="57"/>
      <c r="M1" s="59"/>
      <c r="N1" s="57"/>
      <c r="O1" s="57"/>
      <c r="P1" s="57"/>
      <c r="Q1" s="59"/>
      <c r="R1" s="57"/>
      <c r="S1" s="57"/>
      <c r="T1" s="57"/>
      <c r="U1" s="59"/>
      <c r="V1" s="57"/>
      <c r="W1" s="57"/>
      <c r="X1" s="57"/>
    </row>
    <row r="2" spans="1:24" s="60" customFormat="1" ht="12.75" customHeight="1" x14ac:dyDescent="0.2">
      <c r="A2" s="57"/>
      <c r="B2" s="57"/>
      <c r="C2" s="57"/>
      <c r="D2" s="57"/>
      <c r="E2" s="57"/>
      <c r="F2" s="58"/>
      <c r="G2" s="61" t="s">
        <v>0</v>
      </c>
      <c r="H2" s="62"/>
      <c r="I2" s="57"/>
      <c r="J2" s="57"/>
      <c r="K2" s="57"/>
      <c r="L2" s="57"/>
      <c r="M2" s="62"/>
      <c r="N2" s="57"/>
      <c r="O2" s="57"/>
      <c r="P2" s="57"/>
      <c r="Q2" s="62"/>
      <c r="R2" s="57"/>
      <c r="S2" s="57"/>
      <c r="T2" s="57"/>
      <c r="U2" s="62"/>
      <c r="V2" s="57"/>
      <c r="W2" s="57"/>
      <c r="X2" s="57"/>
    </row>
    <row r="3" spans="1:24" s="60" customFormat="1" ht="12.75" customHeight="1" x14ac:dyDescent="0.25">
      <c r="A3" s="117" t="s">
        <v>77</v>
      </c>
      <c r="B3" s="117"/>
      <c r="C3" s="117"/>
      <c r="D3" s="117"/>
      <c r="E3" s="117"/>
      <c r="F3" s="117"/>
      <c r="G3" s="117"/>
      <c r="H3" s="117"/>
      <c r="I3" s="57"/>
      <c r="J3" s="57"/>
      <c r="K3" s="57"/>
      <c r="L3" s="57"/>
      <c r="M3" s="98"/>
      <c r="N3" s="57"/>
      <c r="O3" s="57"/>
      <c r="P3" s="57"/>
      <c r="Q3" s="98"/>
      <c r="R3" s="57"/>
      <c r="S3" s="57"/>
      <c r="T3" s="57"/>
      <c r="U3" s="98"/>
      <c r="V3" s="57"/>
      <c r="W3" s="57"/>
      <c r="X3" s="57"/>
    </row>
    <row r="4" spans="1:24" s="60" customFormat="1" ht="12.75" customHeight="1" x14ac:dyDescent="0.25">
      <c r="A4" s="117" t="s">
        <v>55</v>
      </c>
      <c r="B4" s="117"/>
      <c r="C4" s="117"/>
      <c r="D4" s="117"/>
      <c r="E4" s="117"/>
      <c r="F4" s="117"/>
      <c r="G4" s="117"/>
      <c r="H4" s="117"/>
      <c r="I4" s="57"/>
      <c r="J4" s="57"/>
      <c r="K4" s="57"/>
      <c r="L4" s="57"/>
      <c r="M4" s="98"/>
      <c r="N4" s="57"/>
      <c r="O4" s="57"/>
      <c r="P4" s="57"/>
      <c r="Q4" s="98"/>
      <c r="R4" s="57"/>
      <c r="S4" s="57"/>
      <c r="T4" s="57"/>
      <c r="U4" s="98"/>
      <c r="V4" s="57"/>
      <c r="W4" s="57"/>
      <c r="X4" s="57"/>
    </row>
    <row r="5" spans="1:24" s="60" customFormat="1" ht="12.75" customHeight="1" x14ac:dyDescent="0.25">
      <c r="A5" s="118" t="s">
        <v>1</v>
      </c>
      <c r="B5" s="118"/>
      <c r="C5" s="118"/>
      <c r="D5" s="118"/>
      <c r="E5" s="118"/>
      <c r="F5" s="118"/>
      <c r="G5" s="118"/>
      <c r="H5" s="118"/>
      <c r="I5" s="57"/>
      <c r="J5" s="57"/>
      <c r="K5" s="57"/>
      <c r="L5" s="57"/>
      <c r="M5" s="98"/>
      <c r="N5" s="57"/>
      <c r="O5" s="57"/>
      <c r="P5" s="57"/>
      <c r="Q5" s="98"/>
      <c r="R5" s="57"/>
      <c r="S5" s="57"/>
      <c r="T5" s="57"/>
      <c r="U5" s="98"/>
      <c r="V5" s="57"/>
      <c r="W5" s="57"/>
      <c r="X5" s="57"/>
    </row>
    <row r="6" spans="1:24" s="60" customFormat="1" ht="12.75" customHeight="1" x14ac:dyDescent="0.25">
      <c r="A6" s="57"/>
      <c r="B6" s="64"/>
      <c r="C6" s="64"/>
      <c r="D6" s="64"/>
      <c r="E6" s="64"/>
      <c r="F6" s="99"/>
      <c r="G6" s="64"/>
      <c r="H6" s="64"/>
      <c r="I6" s="57"/>
      <c r="J6" s="57"/>
      <c r="K6" s="57"/>
      <c r="L6" s="57"/>
      <c r="M6" s="66"/>
      <c r="N6" s="57"/>
      <c r="O6" s="57"/>
      <c r="P6" s="57"/>
      <c r="Q6" s="66"/>
      <c r="R6" s="57"/>
      <c r="S6" s="57"/>
      <c r="T6" s="57"/>
      <c r="U6" s="66"/>
      <c r="V6" s="57"/>
      <c r="W6" s="57"/>
      <c r="X6" s="57"/>
    </row>
    <row r="7" spans="1:24" s="60" customFormat="1" ht="12.75" customHeight="1" x14ac:dyDescent="0.2">
      <c r="A7" s="119" t="s">
        <v>30</v>
      </c>
      <c r="B7" s="120"/>
      <c r="C7" s="120"/>
      <c r="D7" s="120"/>
      <c r="E7" s="120"/>
      <c r="F7" s="120"/>
      <c r="G7" s="120"/>
      <c r="H7" s="121"/>
      <c r="I7" s="57"/>
      <c r="J7" s="114" t="s">
        <v>2</v>
      </c>
      <c r="K7" s="115"/>
      <c r="L7" s="116"/>
      <c r="M7" s="67"/>
      <c r="N7" s="114" t="s">
        <v>3</v>
      </c>
      <c r="O7" s="115"/>
      <c r="P7" s="116"/>
      <c r="Q7" s="67"/>
      <c r="R7" s="114" t="s">
        <v>4</v>
      </c>
      <c r="S7" s="115"/>
      <c r="T7" s="116"/>
      <c r="U7" s="67"/>
      <c r="V7" s="114" t="s">
        <v>5</v>
      </c>
      <c r="W7" s="115"/>
      <c r="X7" s="116"/>
    </row>
    <row r="8" spans="1:24" ht="26.5" customHeight="1" x14ac:dyDescent="0.25">
      <c r="A8" s="81" t="s">
        <v>20</v>
      </c>
      <c r="B8" s="81" t="s">
        <v>6</v>
      </c>
      <c r="C8" s="81" t="s">
        <v>16</v>
      </c>
      <c r="D8" s="82" t="s">
        <v>7</v>
      </c>
      <c r="E8" s="83" t="s">
        <v>17</v>
      </c>
      <c r="F8" s="83" t="s">
        <v>8</v>
      </c>
      <c r="G8" s="83" t="s">
        <v>78</v>
      </c>
      <c r="H8" s="84" t="s">
        <v>79</v>
      </c>
      <c r="J8" s="83" t="str">
        <f>$G$8</f>
        <v>FY 26</v>
      </c>
      <c r="K8" s="84" t="str">
        <f>$H$8</f>
        <v>FY 27</v>
      </c>
      <c r="L8" s="85" t="s">
        <v>9</v>
      </c>
      <c r="M8" s="86"/>
      <c r="N8" s="83" t="str">
        <f>$G$8</f>
        <v>FY 26</v>
      </c>
      <c r="O8" s="84" t="str">
        <f>$H$8</f>
        <v>FY 27</v>
      </c>
      <c r="P8" s="85" t="s">
        <v>9</v>
      </c>
      <c r="Q8" s="86"/>
      <c r="R8" s="83" t="str">
        <f>$G$8</f>
        <v>FY 26</v>
      </c>
      <c r="S8" s="84" t="str">
        <f>$H$8</f>
        <v>FY 27</v>
      </c>
      <c r="T8" s="85" t="s">
        <v>9</v>
      </c>
      <c r="U8" s="86"/>
      <c r="V8" s="83" t="str">
        <f>$G$8</f>
        <v>FY 26</v>
      </c>
      <c r="W8" s="84" t="str">
        <f>$H$8</f>
        <v>FY 27</v>
      </c>
      <c r="X8" s="85" t="s">
        <v>9</v>
      </c>
    </row>
    <row r="9" spans="1:24" ht="4.95" customHeight="1" x14ac:dyDescent="0.25">
      <c r="A9" s="87"/>
      <c r="B9" s="87"/>
      <c r="C9" s="87"/>
      <c r="D9" s="88"/>
      <c r="E9" s="89"/>
      <c r="F9" s="89"/>
      <c r="G9" s="89"/>
      <c r="H9" s="90"/>
      <c r="J9" s="89"/>
      <c r="K9" s="90"/>
      <c r="L9" s="91"/>
      <c r="M9" s="86"/>
      <c r="N9" s="89"/>
      <c r="O9" s="90"/>
      <c r="P9" s="91"/>
      <c r="Q9" s="86"/>
      <c r="R9" s="89"/>
      <c r="S9" s="90"/>
      <c r="T9" s="91"/>
      <c r="U9" s="86"/>
      <c r="V9" s="89"/>
      <c r="W9" s="90"/>
      <c r="X9" s="91"/>
    </row>
    <row r="10" spans="1:24" s="71" customFormat="1" ht="12.9" x14ac:dyDescent="0.2">
      <c r="A10" s="68"/>
      <c r="B10" s="68"/>
      <c r="C10" s="68"/>
      <c r="D10" s="68"/>
      <c r="E10" s="73"/>
      <c r="F10" s="68"/>
      <c r="G10" s="70"/>
      <c r="H10" s="70"/>
      <c r="J10" s="70"/>
      <c r="K10" s="70"/>
      <c r="L10" s="70"/>
      <c r="M10" s="72"/>
      <c r="N10" s="70"/>
      <c r="O10" s="70"/>
      <c r="P10" s="70"/>
      <c r="Q10" s="72"/>
      <c r="R10" s="70"/>
      <c r="S10" s="70"/>
      <c r="T10" s="70"/>
      <c r="U10" s="72"/>
      <c r="V10" s="70"/>
      <c r="W10" s="70"/>
      <c r="X10" s="70"/>
    </row>
    <row r="11" spans="1:24" s="71" customFormat="1" ht="12.9" x14ac:dyDescent="0.2">
      <c r="A11" s="68"/>
      <c r="B11" s="68"/>
      <c r="C11" s="68"/>
      <c r="D11" s="68"/>
      <c r="E11" s="73"/>
      <c r="F11" s="68"/>
      <c r="G11" s="70"/>
      <c r="H11" s="70"/>
      <c r="J11" s="70"/>
      <c r="K11" s="70"/>
      <c r="L11" s="70"/>
      <c r="M11" s="72"/>
      <c r="N11" s="70"/>
      <c r="O11" s="70"/>
      <c r="P11" s="70"/>
      <c r="Q11" s="72"/>
      <c r="R11" s="70"/>
      <c r="S11" s="70"/>
      <c r="T11" s="70"/>
      <c r="U11" s="72"/>
      <c r="V11" s="70"/>
      <c r="W11" s="70"/>
      <c r="X11" s="70"/>
    </row>
    <row r="12" spans="1:24" s="71" customFormat="1" ht="12.9" x14ac:dyDescent="0.2">
      <c r="A12" s="68"/>
      <c r="B12" s="68"/>
      <c r="C12" s="68"/>
      <c r="D12" s="68"/>
      <c r="E12" s="73"/>
      <c r="F12" s="68"/>
      <c r="G12" s="70"/>
      <c r="H12" s="70"/>
      <c r="J12" s="70"/>
      <c r="K12" s="70"/>
      <c r="L12" s="70"/>
      <c r="M12" s="72"/>
      <c r="N12" s="70"/>
      <c r="O12" s="70"/>
      <c r="P12" s="70"/>
      <c r="Q12" s="72"/>
      <c r="R12" s="70"/>
      <c r="S12" s="70"/>
      <c r="T12" s="70"/>
      <c r="U12" s="72"/>
      <c r="V12" s="70"/>
      <c r="W12" s="70"/>
      <c r="X12" s="70"/>
    </row>
    <row r="13" spans="1:24" s="71" customFormat="1" ht="12.9" x14ac:dyDescent="0.2">
      <c r="A13" s="68"/>
      <c r="B13" s="68"/>
      <c r="C13" s="68"/>
      <c r="D13" s="68"/>
      <c r="E13" s="73"/>
      <c r="F13" s="68"/>
      <c r="G13" s="70"/>
      <c r="H13" s="70"/>
      <c r="J13" s="70"/>
      <c r="K13" s="70"/>
      <c r="L13" s="70"/>
      <c r="M13" s="72"/>
      <c r="N13" s="70"/>
      <c r="O13" s="70"/>
      <c r="P13" s="70"/>
      <c r="Q13" s="72"/>
      <c r="R13" s="70"/>
      <c r="S13" s="70"/>
      <c r="T13" s="70"/>
      <c r="U13" s="72"/>
      <c r="V13" s="70"/>
      <c r="W13" s="70"/>
      <c r="X13" s="70"/>
    </row>
    <row r="14" spans="1:24" ht="4.95" customHeight="1" thickBot="1" x14ac:dyDescent="0.3">
      <c r="A14" s="87"/>
      <c r="B14" s="87"/>
      <c r="C14" s="87"/>
      <c r="D14" s="88"/>
      <c r="E14" s="89"/>
      <c r="F14" s="89"/>
      <c r="G14" s="89"/>
      <c r="H14" s="90"/>
      <c r="J14" s="89"/>
      <c r="K14" s="90"/>
      <c r="L14" s="91"/>
      <c r="M14" s="86"/>
      <c r="N14" s="89"/>
      <c r="O14" s="90"/>
      <c r="P14" s="91"/>
      <c r="Q14" s="86"/>
      <c r="R14" s="89"/>
      <c r="S14" s="90"/>
      <c r="T14" s="91"/>
      <c r="U14" s="86"/>
      <c r="V14" s="89"/>
      <c r="W14" s="90"/>
      <c r="X14" s="91"/>
    </row>
    <row r="15" spans="1:24" s="3" customFormat="1" ht="14.95" thickTop="1" thickBot="1" x14ac:dyDescent="0.25">
      <c r="B15" s="2"/>
      <c r="C15" s="2"/>
      <c r="D15" s="2"/>
      <c r="E15" s="6" t="s">
        <v>10</v>
      </c>
      <c r="F15" s="2"/>
      <c r="G15" s="9">
        <f>SUM(G9:G14)</f>
        <v>0</v>
      </c>
      <c r="H15" s="9">
        <f>SUM(H9:H14)</f>
        <v>0</v>
      </c>
      <c r="J15" s="9">
        <f>SUM(J9:J14)</f>
        <v>0</v>
      </c>
      <c r="K15" s="9">
        <f>SUM(K9:K14)</f>
        <v>0</v>
      </c>
      <c r="M15" s="8"/>
      <c r="N15" s="9">
        <f>SUM(N9:N14)</f>
        <v>0</v>
      </c>
      <c r="O15" s="9">
        <f>SUM(O9:O14)</f>
        <v>0</v>
      </c>
      <c r="Q15" s="8"/>
      <c r="R15" s="9">
        <f>SUM(R9:R14)</f>
        <v>0</v>
      </c>
      <c r="S15" s="9">
        <f>SUM(S9:S14)</f>
        <v>0</v>
      </c>
      <c r="U15" s="8"/>
      <c r="V15" s="9">
        <f>SUM(V9:V14)</f>
        <v>0</v>
      </c>
      <c r="W15" s="9">
        <f>SUM(W9:W14)</f>
        <v>0</v>
      </c>
    </row>
    <row r="16" spans="1:24" s="3" customFormat="1" ht="14.3" thickTop="1" x14ac:dyDescent="0.2">
      <c r="A16" s="48" t="s">
        <v>18</v>
      </c>
      <c r="B16" s="130"/>
      <c r="C16" s="130"/>
      <c r="D16" s="131"/>
      <c r="E16" s="6" t="s">
        <v>11</v>
      </c>
      <c r="F16" s="2"/>
      <c r="G16" s="4"/>
      <c r="H16" s="4"/>
      <c r="J16" s="4"/>
      <c r="K16" s="4"/>
      <c r="M16" s="8"/>
      <c r="N16" s="4"/>
      <c r="O16" s="4"/>
      <c r="Q16" s="8"/>
      <c r="R16" s="4"/>
      <c r="S16" s="4"/>
      <c r="U16" s="8"/>
      <c r="V16" s="4"/>
      <c r="W16" s="4"/>
    </row>
    <row r="17" spans="1:24" s="3" customFormat="1" ht="13.6" x14ac:dyDescent="0.2">
      <c r="A17" s="111" t="s">
        <v>84</v>
      </c>
      <c r="B17" s="109" t="s">
        <v>80</v>
      </c>
      <c r="C17" s="109"/>
      <c r="D17" s="52"/>
      <c r="E17" s="6"/>
      <c r="F17" s="2"/>
      <c r="G17" s="4"/>
      <c r="H17" s="4"/>
      <c r="J17" s="4"/>
      <c r="K17" s="4"/>
      <c r="M17" s="8"/>
      <c r="N17" s="4"/>
      <c r="O17" s="4"/>
      <c r="Q17" s="8"/>
      <c r="R17" s="4"/>
      <c r="S17" s="4"/>
      <c r="U17" s="8"/>
      <c r="V17" s="4"/>
      <c r="W17" s="4"/>
    </row>
    <row r="18" spans="1:24" s="3" customFormat="1" ht="12.9" x14ac:dyDescent="0.2">
      <c r="A18" s="51" t="s">
        <v>12</v>
      </c>
      <c r="B18" s="80" t="s">
        <v>81</v>
      </c>
      <c r="C18" s="132"/>
      <c r="D18" s="133"/>
      <c r="E18" s="34" t="s">
        <v>32</v>
      </c>
      <c r="F18" s="35" t="s">
        <v>12</v>
      </c>
      <c r="G18" s="36">
        <f t="shared" ref="G18:H20" si="0">(SUMIF($F$9:$F$14,$F18,G$9:G$14))</f>
        <v>0</v>
      </c>
      <c r="H18" s="36">
        <f t="shared" si="0"/>
        <v>0</v>
      </c>
      <c r="I18" s="36"/>
      <c r="J18" s="36">
        <f t="shared" ref="J18:K20" si="1">(SUMIF($F$9:$F$14,$F18,J$9:J$14))</f>
        <v>0</v>
      </c>
      <c r="K18" s="36">
        <f t="shared" si="1"/>
        <v>0</v>
      </c>
      <c r="M18" s="8"/>
      <c r="N18" s="4">
        <f t="shared" ref="N18:O20" si="2">(SUMIF($F$9:$F$14,$F18,N$9:N$14))</f>
        <v>0</v>
      </c>
      <c r="O18" s="4">
        <f t="shared" si="2"/>
        <v>0</v>
      </c>
      <c r="Q18" s="8"/>
      <c r="R18" s="4">
        <f t="shared" ref="R18:S20" si="3">(SUMIF($F$9:$F$14,$F18,R$9:R$14))</f>
        <v>0</v>
      </c>
      <c r="S18" s="4">
        <f t="shared" si="3"/>
        <v>0</v>
      </c>
      <c r="U18" s="8"/>
      <c r="V18" s="4">
        <f t="shared" ref="V18:W20" si="4">(SUMIF($F$9:$F$14,$F18,V$9:V$14))</f>
        <v>0</v>
      </c>
      <c r="W18" s="4">
        <f t="shared" si="4"/>
        <v>0</v>
      </c>
    </row>
    <row r="19" spans="1:24" ht="12.75" customHeight="1" x14ac:dyDescent="0.2">
      <c r="A19" s="51" t="s">
        <v>14</v>
      </c>
      <c r="B19" s="78" t="s">
        <v>86</v>
      </c>
      <c r="C19"/>
      <c r="D19" s="52"/>
      <c r="E19" s="5" t="s">
        <v>31</v>
      </c>
      <c r="F19" s="2" t="s">
        <v>13</v>
      </c>
      <c r="G19" s="4">
        <f t="shared" si="0"/>
        <v>0</v>
      </c>
      <c r="H19" s="4">
        <f t="shared" si="0"/>
        <v>0</v>
      </c>
      <c r="I19" s="10"/>
      <c r="J19" s="4">
        <f t="shared" si="1"/>
        <v>0</v>
      </c>
      <c r="K19" s="4">
        <f t="shared" si="1"/>
        <v>0</v>
      </c>
      <c r="M19" s="8"/>
      <c r="N19" s="4">
        <f t="shared" si="2"/>
        <v>0</v>
      </c>
      <c r="O19" s="4">
        <f t="shared" si="2"/>
        <v>0</v>
      </c>
      <c r="Q19" s="8"/>
      <c r="R19" s="4">
        <f t="shared" si="3"/>
        <v>0</v>
      </c>
      <c r="S19" s="4">
        <f t="shared" si="3"/>
        <v>0</v>
      </c>
      <c r="U19" s="8"/>
      <c r="V19" s="4">
        <f t="shared" si="4"/>
        <v>0</v>
      </c>
      <c r="W19" s="4">
        <f t="shared" si="4"/>
        <v>0</v>
      </c>
    </row>
    <row r="20" spans="1:24" ht="12.75" customHeight="1" x14ac:dyDescent="0.2">
      <c r="A20" s="51" t="s">
        <v>75</v>
      </c>
      <c r="B20" s="78" t="s">
        <v>82</v>
      </c>
      <c r="C20" s="132"/>
      <c r="D20" s="52"/>
      <c r="E20" s="34" t="s">
        <v>33</v>
      </c>
      <c r="F20" s="35" t="s">
        <v>34</v>
      </c>
      <c r="G20" s="36">
        <f t="shared" si="0"/>
        <v>0</v>
      </c>
      <c r="H20" s="36">
        <f t="shared" si="0"/>
        <v>0</v>
      </c>
      <c r="I20" s="37"/>
      <c r="J20" s="36">
        <f t="shared" si="1"/>
        <v>0</v>
      </c>
      <c r="K20" s="36">
        <f t="shared" si="1"/>
        <v>0</v>
      </c>
      <c r="M20" s="8"/>
      <c r="N20" s="4">
        <f t="shared" si="2"/>
        <v>0</v>
      </c>
      <c r="O20" s="4">
        <f t="shared" si="2"/>
        <v>0</v>
      </c>
      <c r="Q20" s="8"/>
      <c r="R20" s="4">
        <f t="shared" si="3"/>
        <v>0</v>
      </c>
      <c r="S20" s="4">
        <f t="shared" si="3"/>
        <v>0</v>
      </c>
      <c r="U20" s="8"/>
      <c r="V20" s="4">
        <f t="shared" si="4"/>
        <v>0</v>
      </c>
      <c r="W20" s="4">
        <f t="shared" si="4"/>
        <v>0</v>
      </c>
    </row>
    <row r="21" spans="1:24" ht="12.75" customHeight="1" x14ac:dyDescent="0.2">
      <c r="A21" s="51"/>
      <c r="B21" s="78" t="s">
        <v>87</v>
      </c>
      <c r="C21" s="132"/>
      <c r="D21" s="134"/>
      <c r="E21" s="97" t="s">
        <v>15</v>
      </c>
      <c r="F21" s="12"/>
      <c r="G21" s="13">
        <f>IF(SUM(G$18:G$20)=SUM(G$9:G$14),SUM(G$18:G$20),"Error")</f>
        <v>0</v>
      </c>
      <c r="H21" s="13">
        <f>IF(SUM(H$18:H$20)=SUM(H$9:H$14),SUM(H$18:H$20),"Error")</f>
        <v>0</v>
      </c>
      <c r="I21" s="10"/>
      <c r="J21" s="13">
        <f>IF(SUM(J$18:J$20)=SUM(J$9:J$14),SUM(J$18:J$20),"Error")</f>
        <v>0</v>
      </c>
      <c r="K21" s="13">
        <f>IF(SUM(K$18:K$20)=SUM(K$9:K$14),SUM(K$18:K$20),"Error")</f>
        <v>0</v>
      </c>
      <c r="N21" s="13">
        <f>IF(SUM(N$18:N$20)=SUM(N$9:N$14),SUM(N$18:N$20),"Error")</f>
        <v>0</v>
      </c>
      <c r="O21" s="13">
        <f>IF(SUM(O$18:O$20)=SUM(O$9:O$14),SUM(O$18:O$20),"Error")</f>
        <v>0</v>
      </c>
      <c r="R21" s="13">
        <f>IF(SUM(R$18:R$20)=SUM(R$9:R$14),SUM(R$18:R$20),"Error")</f>
        <v>0</v>
      </c>
      <c r="S21" s="13">
        <f>IF(SUM(S$18:S$20)=SUM(S$9:S$14),SUM(S$18:S$20),"Error")</f>
        <v>0</v>
      </c>
      <c r="V21" s="13">
        <f>IF(SUM(V$18:V$20)=SUM(V$9:V$14),SUM(V$18:V$20),"Error")</f>
        <v>0</v>
      </c>
      <c r="W21" s="13">
        <f>IF(SUM(W$18:W$20)=SUM(W$9:W$14),SUM(W$18:W$20),"Error")</f>
        <v>0</v>
      </c>
    </row>
    <row r="22" spans="1:24" ht="12.75" customHeight="1" x14ac:dyDescent="0.2">
      <c r="A22" s="51" t="s">
        <v>19</v>
      </c>
      <c r="B22" s="78" t="s">
        <v>88</v>
      </c>
      <c r="C22" s="79"/>
      <c r="D22" s="133"/>
      <c r="E22" s="16"/>
      <c r="F22" s="17"/>
      <c r="G22" s="18"/>
      <c r="H22" s="18"/>
      <c r="I22" s="10"/>
      <c r="J22" s="18"/>
      <c r="K22" s="18"/>
      <c r="N22" s="18"/>
      <c r="O22" s="18"/>
      <c r="R22" s="18"/>
      <c r="S22" s="18"/>
      <c r="V22" s="18"/>
      <c r="W22" s="18"/>
    </row>
    <row r="23" spans="1:24" ht="12.75" customHeight="1" x14ac:dyDescent="0.2">
      <c r="A23" s="51" t="s">
        <v>23</v>
      </c>
      <c r="B23" s="80" t="s">
        <v>89</v>
      </c>
      <c r="C23"/>
      <c r="D23" s="133"/>
      <c r="E23" s="16"/>
      <c r="F23" s="17"/>
      <c r="G23" s="18"/>
      <c r="H23" s="18"/>
      <c r="I23" s="10"/>
      <c r="J23" s="18"/>
      <c r="K23" s="18"/>
      <c r="N23" s="18"/>
      <c r="O23" s="18"/>
      <c r="R23" s="18"/>
      <c r="S23" s="18"/>
      <c r="V23" s="18"/>
      <c r="W23" s="18"/>
    </row>
    <row r="24" spans="1:24" ht="12.75" customHeight="1" x14ac:dyDescent="0.2">
      <c r="A24" s="53" t="s">
        <v>85</v>
      </c>
      <c r="B24" s="110" t="s">
        <v>83</v>
      </c>
      <c r="C24" s="135"/>
      <c r="D24" s="136"/>
      <c r="E24" s="16"/>
      <c r="F24" s="17"/>
      <c r="G24" s="18"/>
      <c r="H24" s="18"/>
      <c r="I24" s="10"/>
      <c r="J24" s="18"/>
      <c r="K24" s="18"/>
      <c r="N24" s="18"/>
      <c r="O24" s="18"/>
      <c r="R24" s="18"/>
      <c r="S24" s="18"/>
      <c r="V24" s="18"/>
      <c r="W24" s="18"/>
    </row>
    <row r="25" spans="1:24" s="14" customFormat="1" ht="12.75" customHeight="1" x14ac:dyDescent="0.2">
      <c r="B25" s="15"/>
      <c r="C25" s="15"/>
      <c r="D25" s="15"/>
      <c r="E25" s="16"/>
      <c r="F25" s="17"/>
      <c r="G25" s="18"/>
      <c r="H25" s="18"/>
      <c r="I25" s="19"/>
      <c r="J25" s="18"/>
      <c r="K25" s="18"/>
      <c r="L25" s="15"/>
      <c r="M25" s="15"/>
      <c r="N25" s="18"/>
      <c r="O25" s="18"/>
      <c r="P25" s="15"/>
      <c r="Q25" s="15"/>
      <c r="R25" s="18"/>
      <c r="S25" s="18"/>
      <c r="T25" s="15"/>
      <c r="U25" s="15"/>
      <c r="V25" s="18"/>
      <c r="W25" s="18"/>
      <c r="X25" s="15"/>
    </row>
    <row r="26" spans="1:24" s="71" customFormat="1" ht="13.6" x14ac:dyDescent="0.2">
      <c r="A26" s="119" t="s">
        <v>46</v>
      </c>
      <c r="B26" s="120"/>
      <c r="C26" s="120"/>
      <c r="D26" s="120"/>
      <c r="E26" s="120"/>
      <c r="F26" s="120"/>
      <c r="G26" s="120"/>
      <c r="H26" s="121"/>
      <c r="J26" s="113" t="s">
        <v>2</v>
      </c>
      <c r="K26" s="113"/>
      <c r="L26" s="113"/>
      <c r="M26" s="67"/>
      <c r="N26" s="114" t="s">
        <v>3</v>
      </c>
      <c r="O26" s="115"/>
      <c r="P26" s="116"/>
      <c r="Q26" s="67"/>
      <c r="R26" s="114" t="s">
        <v>4</v>
      </c>
      <c r="S26" s="115"/>
      <c r="T26" s="116"/>
      <c r="U26" s="67"/>
      <c r="V26" s="114" t="s">
        <v>5</v>
      </c>
      <c r="W26" s="115"/>
      <c r="X26" s="116"/>
    </row>
    <row r="27" spans="1:24" s="96" customFormat="1" ht="27.2" x14ac:dyDescent="0.25">
      <c r="A27" s="92"/>
      <c r="B27" s="92"/>
      <c r="C27" s="92"/>
      <c r="D27" s="103" t="s">
        <v>22</v>
      </c>
      <c r="E27" s="85" t="s">
        <v>21</v>
      </c>
      <c r="F27" s="83" t="s">
        <v>8</v>
      </c>
      <c r="G27" s="83" t="str">
        <f>$G$8</f>
        <v>FY 26</v>
      </c>
      <c r="H27" s="84" t="str">
        <f>$H$8</f>
        <v>FY 27</v>
      </c>
      <c r="I27" s="1"/>
      <c r="J27" s="83" t="str">
        <f>$G$8</f>
        <v>FY 26</v>
      </c>
      <c r="K27" s="84" t="str">
        <f>$H$8</f>
        <v>FY 27</v>
      </c>
      <c r="L27" s="85" t="s">
        <v>9</v>
      </c>
      <c r="M27" s="86"/>
      <c r="N27" s="83" t="str">
        <f>$G$8</f>
        <v>FY 26</v>
      </c>
      <c r="O27" s="84" t="str">
        <f>$H$8</f>
        <v>FY 27</v>
      </c>
      <c r="P27" s="85" t="s">
        <v>9</v>
      </c>
      <c r="Q27" s="86"/>
      <c r="R27" s="83" t="str">
        <f>$G$8</f>
        <v>FY 26</v>
      </c>
      <c r="S27" s="84" t="str">
        <f>$H$8</f>
        <v>FY 27</v>
      </c>
      <c r="T27" s="85" t="s">
        <v>9</v>
      </c>
      <c r="U27" s="86"/>
      <c r="V27" s="83" t="str">
        <f>$G$8</f>
        <v>FY 26</v>
      </c>
      <c r="W27" s="84" t="str">
        <f>$H$8</f>
        <v>FY 27</v>
      </c>
      <c r="X27" s="85" t="s">
        <v>9</v>
      </c>
    </row>
    <row r="28" spans="1:24" ht="4.95" customHeight="1" x14ac:dyDescent="0.25">
      <c r="A28" s="88"/>
      <c r="B28" s="88"/>
      <c r="C28" s="88"/>
      <c r="D28" s="88"/>
      <c r="E28" s="89"/>
      <c r="F28" s="89"/>
      <c r="G28" s="89"/>
      <c r="H28" s="90"/>
      <c r="J28" s="89"/>
      <c r="K28" s="90"/>
      <c r="L28" s="91"/>
      <c r="M28" s="86"/>
      <c r="N28" s="89"/>
      <c r="O28" s="90"/>
      <c r="P28" s="91"/>
      <c r="Q28" s="86"/>
      <c r="R28" s="89"/>
      <c r="S28" s="90"/>
      <c r="T28" s="91"/>
      <c r="U28" s="86"/>
      <c r="V28" s="89"/>
      <c r="W28" s="90"/>
      <c r="X28" s="91"/>
    </row>
    <row r="29" spans="1:24" s="71" customFormat="1" ht="12.9" x14ac:dyDescent="0.2">
      <c r="A29" s="76"/>
      <c r="B29" s="76"/>
      <c r="C29" s="76"/>
      <c r="D29" s="68"/>
      <c r="E29" s="73"/>
      <c r="F29" s="68"/>
      <c r="G29" s="70"/>
      <c r="H29" s="70"/>
      <c r="I29" s="75"/>
      <c r="J29" s="70"/>
      <c r="K29" s="70"/>
      <c r="L29" s="70"/>
      <c r="M29" s="74"/>
      <c r="N29" s="70"/>
      <c r="O29" s="70"/>
      <c r="P29" s="70"/>
      <c r="Q29" s="74"/>
      <c r="R29" s="70"/>
      <c r="S29" s="70"/>
      <c r="T29" s="70"/>
      <c r="U29" s="74"/>
      <c r="V29" s="70"/>
      <c r="W29" s="70"/>
      <c r="X29" s="70"/>
    </row>
    <row r="30" spans="1:24" s="71" customFormat="1" ht="12.9" x14ac:dyDescent="0.2">
      <c r="A30" s="76"/>
      <c r="B30" s="76"/>
      <c r="C30" s="76"/>
      <c r="D30" s="68"/>
      <c r="E30" s="73"/>
      <c r="F30" s="68"/>
      <c r="G30" s="70"/>
      <c r="H30" s="70"/>
      <c r="I30" s="75"/>
      <c r="J30" s="70"/>
      <c r="K30" s="70"/>
      <c r="L30" s="70"/>
      <c r="M30" s="74"/>
      <c r="N30" s="70"/>
      <c r="O30" s="70"/>
      <c r="P30" s="70"/>
      <c r="Q30" s="74"/>
      <c r="R30" s="70"/>
      <c r="S30" s="70"/>
      <c r="T30" s="70"/>
      <c r="U30" s="74"/>
      <c r="V30" s="70"/>
      <c r="W30" s="70"/>
      <c r="X30" s="70"/>
    </row>
    <row r="31" spans="1:24" s="71" customFormat="1" ht="12.9" x14ac:dyDescent="0.2">
      <c r="A31" s="76"/>
      <c r="B31" s="76"/>
      <c r="C31" s="76"/>
      <c r="D31" s="68"/>
      <c r="E31" s="73"/>
      <c r="F31" s="68"/>
      <c r="G31" s="70"/>
      <c r="H31" s="70"/>
      <c r="I31" s="75"/>
      <c r="J31" s="70"/>
      <c r="K31" s="70"/>
      <c r="L31" s="70"/>
      <c r="M31" s="74"/>
      <c r="N31" s="70"/>
      <c r="O31" s="70"/>
      <c r="P31" s="70"/>
      <c r="Q31" s="74"/>
      <c r="R31" s="70"/>
      <c r="S31" s="70"/>
      <c r="T31" s="70"/>
      <c r="U31" s="74"/>
      <c r="V31" s="70"/>
      <c r="W31" s="70"/>
      <c r="X31" s="70"/>
    </row>
    <row r="32" spans="1:24" ht="4.95" customHeight="1" thickBot="1" x14ac:dyDescent="0.3">
      <c r="A32" s="87"/>
      <c r="B32" s="87"/>
      <c r="C32" s="87"/>
      <c r="D32" s="88"/>
      <c r="E32" s="89"/>
      <c r="F32" s="89"/>
      <c r="G32" s="89"/>
      <c r="H32" s="90"/>
      <c r="J32" s="89"/>
      <c r="K32" s="90"/>
      <c r="L32" s="91"/>
      <c r="M32" s="86"/>
      <c r="N32" s="89"/>
      <c r="O32" s="90"/>
      <c r="P32" s="91"/>
      <c r="Q32" s="86"/>
      <c r="R32" s="89"/>
      <c r="S32" s="90"/>
      <c r="T32" s="91"/>
      <c r="U32" s="86"/>
      <c r="V32" s="89"/>
      <c r="W32" s="90"/>
      <c r="X32" s="91"/>
    </row>
    <row r="33" spans="1:23" s="3" customFormat="1" ht="14.95" thickTop="1" thickBot="1" x14ac:dyDescent="0.25">
      <c r="C33" s="5"/>
      <c r="D33" s="112" t="s">
        <v>53</v>
      </c>
      <c r="E33" s="112"/>
      <c r="F33" s="7"/>
      <c r="G33" s="9">
        <f>SUM(G28:G32)</f>
        <v>0</v>
      </c>
      <c r="H33" s="9">
        <f>SUM(H28:H32)</f>
        <v>0</v>
      </c>
      <c r="I33" s="4"/>
      <c r="J33" s="9">
        <f>SUM(J28:J32)</f>
        <v>0</v>
      </c>
      <c r="K33" s="9">
        <f>SUM(K28:K32)</f>
        <v>0</v>
      </c>
      <c r="M33" s="8"/>
      <c r="N33" s="9">
        <f>SUM(N28:N32)</f>
        <v>0</v>
      </c>
      <c r="O33" s="9">
        <f>SUM(O28:O32)</f>
        <v>0</v>
      </c>
      <c r="Q33" s="8"/>
      <c r="R33" s="9">
        <f>SUM(R28:R32)</f>
        <v>0</v>
      </c>
      <c r="S33" s="9">
        <f>SUM(S28:S32)</f>
        <v>0</v>
      </c>
      <c r="U33" s="8"/>
      <c r="V33" s="9">
        <f>SUM(V28:V32)</f>
        <v>0</v>
      </c>
      <c r="W33" s="9">
        <f>SUM(W28:W32)</f>
        <v>0</v>
      </c>
    </row>
    <row r="34" spans="1:23" s="3" customFormat="1" ht="14.3" thickTop="1" x14ac:dyDescent="0.2">
      <c r="A34" s="48" t="s">
        <v>22</v>
      </c>
      <c r="B34" s="49"/>
      <c r="C34" s="49"/>
      <c r="D34" s="50"/>
      <c r="E34" s="6" t="s">
        <v>39</v>
      </c>
      <c r="F34" s="7"/>
      <c r="G34" s="4"/>
      <c r="H34" s="4"/>
      <c r="I34" s="4"/>
      <c r="J34" s="4"/>
      <c r="K34" s="4"/>
      <c r="M34" s="8"/>
      <c r="N34" s="4"/>
      <c r="O34" s="4"/>
      <c r="Q34" s="8"/>
      <c r="R34" s="4"/>
      <c r="S34" s="4"/>
      <c r="U34" s="8"/>
      <c r="V34" s="4"/>
      <c r="W34" s="4"/>
    </row>
    <row r="35" spans="1:23" s="3" customFormat="1" ht="13.6" x14ac:dyDescent="0.2">
      <c r="A35" s="51" t="s">
        <v>23</v>
      </c>
      <c r="B35" s="22" t="s">
        <v>25</v>
      </c>
      <c r="C35" s="23"/>
      <c r="D35" s="52"/>
      <c r="E35" s="6"/>
      <c r="F35" s="7"/>
      <c r="G35" s="4"/>
      <c r="H35" s="4"/>
      <c r="I35" s="4"/>
      <c r="J35" s="4"/>
      <c r="K35" s="4"/>
      <c r="M35" s="8"/>
      <c r="N35" s="4"/>
      <c r="O35" s="4"/>
      <c r="Q35" s="8"/>
      <c r="R35" s="4"/>
      <c r="S35" s="4"/>
      <c r="U35" s="8"/>
      <c r="V35" s="4"/>
      <c r="W35" s="4"/>
    </row>
    <row r="36" spans="1:23" s="3" customFormat="1" ht="12.9" x14ac:dyDescent="0.2">
      <c r="A36" s="51" t="s">
        <v>24</v>
      </c>
      <c r="B36" s="22" t="s">
        <v>26</v>
      </c>
      <c r="C36" s="23"/>
      <c r="D36" s="52"/>
      <c r="E36" s="5" t="s">
        <v>35</v>
      </c>
      <c r="F36" s="7" t="s">
        <v>13</v>
      </c>
      <c r="G36" s="4">
        <f>(SUMIFS(G28:G32,$F28:$F32,$F36,$D28:$D32,"P"))</f>
        <v>0</v>
      </c>
      <c r="H36" s="4">
        <f>(SUMIFS(H28:H32,$F28:$F32,$F36,$D28:$D32,"P"))</f>
        <v>0</v>
      </c>
      <c r="I36" s="4"/>
      <c r="J36" s="4">
        <f>(SUMIFS(J28:J32,$F28:$F32,$F36,$D28:$D32,"P"))</f>
        <v>0</v>
      </c>
      <c r="K36" s="4">
        <f>(SUMIFS(K28:K32,$F28:$F32,$F36,$D28:$D32,"P"))</f>
        <v>0</v>
      </c>
      <c r="M36" s="8"/>
      <c r="N36" s="4">
        <f>(SUMIFS(N28:N32,$F28:$F32,$F36,$D28:$D32,"P"))</f>
        <v>0</v>
      </c>
      <c r="O36" s="4">
        <f>(SUMIFS(O28:O32,$F28:$F32,$F36,$D28:$D32,"P"))</f>
        <v>0</v>
      </c>
      <c r="Q36" s="8"/>
      <c r="R36" s="4">
        <f>(SUMIFS(R28:R32,$F28:$F32,$F36,$D28:$D32,"P"))</f>
        <v>0</v>
      </c>
      <c r="S36" s="4">
        <f>(SUMIFS(S28:S32,$F28:$F32,$F36,$D28:$D32,"P"))</f>
        <v>0</v>
      </c>
      <c r="U36" s="8"/>
      <c r="V36" s="4">
        <f>(SUMIFS(V28:V32,$F28:$F32,$F36,$D28:$D32,"P"))</f>
        <v>0</v>
      </c>
      <c r="W36" s="4">
        <f>(SUMIFS(W28:W32,$F28:$F32,$F36,$D28:$D32,"P"))</f>
        <v>0</v>
      </c>
    </row>
    <row r="37" spans="1:23" s="3" customFormat="1" ht="12.9" x14ac:dyDescent="0.2">
      <c r="A37" s="51" t="s">
        <v>13</v>
      </c>
      <c r="B37" s="22" t="s">
        <v>27</v>
      </c>
      <c r="C37" s="23"/>
      <c r="D37" s="52"/>
      <c r="E37" s="34" t="s">
        <v>36</v>
      </c>
      <c r="F37" s="38" t="s">
        <v>34</v>
      </c>
      <c r="G37" s="36">
        <f>(SUMIFS(G28:G32,$F28:$F32,$F37,$D28:$D32,"P"))</f>
        <v>0</v>
      </c>
      <c r="H37" s="36">
        <f>(SUMIFS(H28:H32,$F28:$F32,$F37,$D28:$D32,"P"))</f>
        <v>0</v>
      </c>
      <c r="I37" s="36"/>
      <c r="J37" s="36">
        <f>(SUMIFS(J28:J32,$F28:$F32,$F37,$D28:$D32,"P"))</f>
        <v>0</v>
      </c>
      <c r="K37" s="36">
        <f>(SUMIFS(K28:K32,$F28:$F32,$F37,$D28:$D32,"P"))</f>
        <v>0</v>
      </c>
      <c r="M37" s="8"/>
      <c r="N37" s="4">
        <f>(SUMIFS(N28:N32,$F28:$F32,$F37,$D28:$D32,"P"))</f>
        <v>0</v>
      </c>
      <c r="O37" s="4">
        <f>(SUMIFS(O28:O32,$F28:$F32,$F37,$D28:$D32,"P"))</f>
        <v>0</v>
      </c>
      <c r="Q37" s="8"/>
      <c r="R37" s="4">
        <f>(SUMIFS(R28:R32,$F28:$F32,$F37,$D28:$D32,"P"))</f>
        <v>0</v>
      </c>
      <c r="S37" s="4">
        <f>(SUMIFS(S28:S32,$F28:$F32,$F37,$D28:$D32,"P"))</f>
        <v>0</v>
      </c>
      <c r="U37" s="8"/>
      <c r="V37" s="4">
        <f>(SUMIFS(V28:V32,$F28:$F32,$F37,$D28:$D32,"P"))</f>
        <v>0</v>
      </c>
      <c r="W37" s="4">
        <f>(SUMIFS(W28:W32,$F28:$F32,$F37,$D28:$D32,"P"))</f>
        <v>0</v>
      </c>
    </row>
    <row r="38" spans="1:23" s="3" customFormat="1" ht="12.9" x14ac:dyDescent="0.2">
      <c r="A38" s="51" t="s">
        <v>12</v>
      </c>
      <c r="B38" s="22" t="s">
        <v>28</v>
      </c>
      <c r="C38" s="23"/>
      <c r="D38" s="52"/>
      <c r="E38" s="5" t="s">
        <v>42</v>
      </c>
      <c r="F38" s="7" t="s">
        <v>13</v>
      </c>
      <c r="G38" s="4">
        <f>(SUMIFS(G28:G32,$F28:$F32,$F38,$D28:$D32,"L"))</f>
        <v>0</v>
      </c>
      <c r="H38" s="4">
        <f>(SUMIFS(H28:H32,$F28:$F32,$F38,$D28:$D32,"L"))</f>
        <v>0</v>
      </c>
      <c r="I38" s="4"/>
      <c r="J38" s="4">
        <f>(SUMIFS(J28:J32,$F28:$F32,$F38,$D28:$D32,"L"))</f>
        <v>0</v>
      </c>
      <c r="K38" s="4">
        <f>(SUMIFS(K28:K32,$F28:$F32,$F38,$D28:$D32,"L"))</f>
        <v>0</v>
      </c>
      <c r="M38" s="8"/>
      <c r="N38" s="4">
        <f>(SUMIFS(N28:N32,$F28:$F32,$F38,$D28:$D32,"L"))</f>
        <v>0</v>
      </c>
      <c r="O38" s="4">
        <f>(SUMIFS(O28:O32,$F28:$F32,$F38,$D28:$D32,"L"))</f>
        <v>0</v>
      </c>
      <c r="Q38" s="8"/>
      <c r="R38" s="4">
        <f>(SUMIFS(R28:R32,$F28:$F32,$F38,$D28:$D32,"L"))</f>
        <v>0</v>
      </c>
      <c r="S38" s="4">
        <f>(SUMIFS(S28:S32,$F28:$F32,$F38,$D28:$D32,"L"))</f>
        <v>0</v>
      </c>
      <c r="U38" s="8"/>
      <c r="V38" s="4">
        <f>(SUMIFS(V28:V32,$F28:$F32,$F38,$D28:$D32,"L"))</f>
        <v>0</v>
      </c>
      <c r="W38" s="4">
        <f>(SUMIFS(W28:W32,$F28:$F32,$F38,$D28:$D32,"L"))</f>
        <v>0</v>
      </c>
    </row>
    <row r="39" spans="1:23" s="3" customFormat="1" ht="12.9" x14ac:dyDescent="0.2">
      <c r="A39" s="53" t="s">
        <v>14</v>
      </c>
      <c r="B39" s="108" t="s">
        <v>29</v>
      </c>
      <c r="C39" s="107"/>
      <c r="D39" s="56"/>
      <c r="E39" s="34" t="s">
        <v>43</v>
      </c>
      <c r="F39" s="38" t="s">
        <v>34</v>
      </c>
      <c r="G39" s="36">
        <f>(SUMIFS(G28:G32,$F28:$F32,$F39,$D28:$D32,"L"))</f>
        <v>0</v>
      </c>
      <c r="H39" s="36">
        <f>(SUMIFS(H28:H32,$F28:$F32,$F39,$D28:$D32,"L"))</f>
        <v>0</v>
      </c>
      <c r="I39" s="36"/>
      <c r="J39" s="36">
        <f>(SUMIFS(J28:J32,$F28:$F32,$F39,$D28:$D32,"L"))</f>
        <v>0</v>
      </c>
      <c r="K39" s="36">
        <f>(SUMIFS(K28:K32,$F28:$F32,$F39,$D28:$D32,"L"))</f>
        <v>0</v>
      </c>
      <c r="M39" s="8"/>
      <c r="N39" s="4">
        <f>(SUMIFS(N28:N32,$F28:$F32,$F39,$D28:$D32,"L"))</f>
        <v>0</v>
      </c>
      <c r="O39" s="4">
        <f>(SUMIFS(O28:O32,$F28:$F32,$F39,$D28:$D32,"L"))</f>
        <v>0</v>
      </c>
      <c r="Q39" s="8"/>
      <c r="R39" s="4">
        <f>(SUMIFS(R28:R32,$F28:$F32,$F39,$D28:$D32,"L"))</f>
        <v>0</v>
      </c>
      <c r="S39" s="4">
        <f>(SUMIFS(S28:S32,$F28:$F32,$F39,$D28:$D32,"L"))</f>
        <v>0</v>
      </c>
      <c r="U39" s="8"/>
      <c r="V39" s="4">
        <f>(SUMIFS(V28:V32,$F28:$F32,$F39,$D28:$D32,"L"))</f>
        <v>0</v>
      </c>
      <c r="W39" s="4">
        <f>(SUMIFS(W28:W32,$F28:$F32,$F39,$D28:$D32,"L"))</f>
        <v>0</v>
      </c>
    </row>
    <row r="40" spans="1:23" s="3" customFormat="1" ht="12.9" x14ac:dyDescent="0.2">
      <c r="A40" s="21"/>
      <c r="B40" s="22"/>
      <c r="C40" s="23"/>
      <c r="D40" s="20"/>
      <c r="E40" s="5" t="s">
        <v>37</v>
      </c>
      <c r="F40" s="7" t="s">
        <v>13</v>
      </c>
      <c r="G40" s="4">
        <f>(SUMIFS(G28:G32,$F28:$F32,$F40,$D28:$D32,"D"))</f>
        <v>0</v>
      </c>
      <c r="H40" s="4">
        <f>(SUMIFS(H28:H32,$F28:$F32,$F40,$D28:$D32,"D"))</f>
        <v>0</v>
      </c>
      <c r="I40" s="4"/>
      <c r="J40" s="4">
        <f>(SUMIFS(J28:J32,$F28:$F32,$F40,$D28:$D32,"D"))</f>
        <v>0</v>
      </c>
      <c r="K40" s="4">
        <f>(SUMIFS(K28:K32,$F28:$F32,$F40,$D28:$D32,"D"))</f>
        <v>0</v>
      </c>
      <c r="M40" s="8"/>
      <c r="N40" s="4">
        <f>(SUMIFS(N28:N32,$F28:$F32,$F40,$D28:$D32,"D"))</f>
        <v>0</v>
      </c>
      <c r="O40" s="4">
        <f>(SUMIFS(O28:O32,$F28:$F32,$F40,$D28:$D32,"D"))</f>
        <v>0</v>
      </c>
      <c r="Q40" s="8"/>
      <c r="R40" s="4">
        <f>(SUMIFS(R28:R32,$F28:$F32,$F40,$D28:$D32,"D"))</f>
        <v>0</v>
      </c>
      <c r="S40" s="4">
        <f>(SUMIFS(S28:S32,$F28:$F32,$F40,$D28:$D32,"D"))</f>
        <v>0</v>
      </c>
      <c r="U40" s="8"/>
      <c r="V40" s="4">
        <f>(SUMIFS(V28:V32,$F28:$F32,$F40,$D28:$D32,"D"))</f>
        <v>0</v>
      </c>
      <c r="W40" s="4">
        <f>(SUMIFS(W28:W32,$F28:$F32,$F40,$D28:$D32,"D"))</f>
        <v>0</v>
      </c>
    </row>
    <row r="41" spans="1:23" s="3" customFormat="1" ht="12.9" x14ac:dyDescent="0.2">
      <c r="A41" s="21"/>
      <c r="B41" s="22"/>
      <c r="C41" s="23"/>
      <c r="D41" s="20"/>
      <c r="E41" s="34" t="s">
        <v>38</v>
      </c>
      <c r="F41" s="38" t="s">
        <v>34</v>
      </c>
      <c r="G41" s="36">
        <f>(SUMIFS(G28:G32,$F28:$F32,$F41,$D28:$D32,"D"))</f>
        <v>0</v>
      </c>
      <c r="H41" s="36">
        <f>(SUMIFS(H28:H32,$F28:$F32,$F41,$D28:$D32,"D"))</f>
        <v>0</v>
      </c>
      <c r="I41" s="36"/>
      <c r="J41" s="36">
        <f>(SUMIFS(J28:J32,$F28:$F32,$F41,$D28:$D32,"D"))</f>
        <v>0</v>
      </c>
      <c r="K41" s="36">
        <f>(SUMIFS(K28:K32,$F28:$F32,$F41,$D28:$D32,"D"))</f>
        <v>0</v>
      </c>
      <c r="M41" s="8"/>
      <c r="N41" s="4">
        <f>(SUMIFS(N28:N32,$F28:$F32,$F41,$D28:$D32,"D"))</f>
        <v>0</v>
      </c>
      <c r="O41" s="4">
        <f>(SUMIFS(O28:O32,$F28:$F32,$F41,$D28:$D32,"D"))</f>
        <v>0</v>
      </c>
      <c r="Q41" s="8"/>
      <c r="R41" s="4">
        <f>(SUMIFS(R28:R32,$F28:$F32,$F41,$D28:$D32,"D"))</f>
        <v>0</v>
      </c>
      <c r="S41" s="4">
        <f>(SUMIFS(S28:S32,$F28:$F32,$F41,$D28:$D32,"D"))</f>
        <v>0</v>
      </c>
      <c r="U41" s="8"/>
      <c r="V41" s="4">
        <f>(SUMIFS(V28:V32,$F28:$F32,$F41,$D28:$D32,"D"))</f>
        <v>0</v>
      </c>
      <c r="W41" s="4">
        <f>(SUMIFS(W28:W32,$F28:$F32,$F41,$D28:$D32,"D"))</f>
        <v>0</v>
      </c>
    </row>
    <row r="42" spans="1:23" s="3" customFormat="1" ht="12.9" x14ac:dyDescent="0.2">
      <c r="A42" s="21"/>
      <c r="B42" s="22"/>
      <c r="C42" s="23"/>
      <c r="D42" s="20"/>
      <c r="E42" s="5" t="s">
        <v>40</v>
      </c>
      <c r="F42" s="7" t="s">
        <v>13</v>
      </c>
      <c r="G42" s="4">
        <f>(SUMIFS(G28:G32,$F28:$F32,$F42,$D28:$D32,"C"))</f>
        <v>0</v>
      </c>
      <c r="H42" s="4">
        <f>(SUMIFS(H28:H32,$F28:$F32,$F42,$D28:$D32,"C"))</f>
        <v>0</v>
      </c>
      <c r="I42" s="4"/>
      <c r="J42" s="4">
        <f>(SUMIFS(J28:J32,$F28:$F32,$F42,$D28:$D32,"C"))</f>
        <v>0</v>
      </c>
      <c r="K42" s="4">
        <f>(SUMIFS(K28:K32,$F28:$F32,$F42,$D28:$D32,"C"))</f>
        <v>0</v>
      </c>
      <c r="M42" s="8"/>
      <c r="N42" s="4">
        <f>(SUMIFS(N28:N32,$F28:$F32,$F42,$D28:$D32,"C"))</f>
        <v>0</v>
      </c>
      <c r="O42" s="4">
        <f>(SUMIFS(O28:O32,$F28:$F32,$F42,$D28:$D32,"C"))</f>
        <v>0</v>
      </c>
      <c r="Q42" s="8"/>
      <c r="R42" s="4">
        <f>(SUMIFS(R28:R32,$F28:$F32,$F42,$D28:$D32,"C"))</f>
        <v>0</v>
      </c>
      <c r="S42" s="4">
        <f>(SUMIFS(S28:S32,$F28:$F32,$F42,$D28:$D32,"C"))</f>
        <v>0</v>
      </c>
      <c r="U42" s="8"/>
      <c r="V42" s="4">
        <f>(SUMIFS(V28:V32,$F28:$F32,$F42,$D28:$D32,"C"))</f>
        <v>0</v>
      </c>
      <c r="W42" s="4">
        <f>(SUMIFS(W28:W32,$F28:$F32,$F42,$D28:$D32,"C"))</f>
        <v>0</v>
      </c>
    </row>
    <row r="43" spans="1:23" s="3" customFormat="1" ht="12.9" x14ac:dyDescent="0.2">
      <c r="A43" s="21"/>
      <c r="B43" s="22"/>
      <c r="C43" s="23"/>
      <c r="D43" s="20"/>
      <c r="E43" s="34" t="s">
        <v>41</v>
      </c>
      <c r="F43" s="38" t="s">
        <v>34</v>
      </c>
      <c r="G43" s="36">
        <f>(SUMIFS(G28:G32,$F28:$F32,$F43,$D28:$D32,"C"))</f>
        <v>0</v>
      </c>
      <c r="H43" s="36">
        <f>(SUMIFS(H28:H32,$F28:$F32,$F43,$D28:$D32,"C"))</f>
        <v>0</v>
      </c>
      <c r="I43" s="36"/>
      <c r="J43" s="36">
        <f>(SUMIFS(J28:J32,$F28:$F32,$F43,$D28:$D32,"C"))</f>
        <v>0</v>
      </c>
      <c r="K43" s="36">
        <f>(SUMIFS(K28:K32,$F28:$F32,$F43,$D28:$D32,"C"))</f>
        <v>0</v>
      </c>
      <c r="M43" s="8"/>
      <c r="N43" s="4">
        <f>(SUMIFS(N28:N32,$F28:$F32,$F43,$D28:$D32,"C"))</f>
        <v>0</v>
      </c>
      <c r="O43" s="4">
        <f>(SUMIFS(O28:O32,$F28:$F32,$F43,$D28:$D32,"C"))</f>
        <v>0</v>
      </c>
      <c r="Q43" s="8"/>
      <c r="R43" s="4">
        <f>(SUMIFS(R28:R32,$F28:$F32,$F43,$D28:$D32,"C"))</f>
        <v>0</v>
      </c>
      <c r="S43" s="4">
        <f>(SUMIFS(S28:S32,$F28:$F32,$F43,$D28:$D32,"C"))</f>
        <v>0</v>
      </c>
      <c r="U43" s="8"/>
      <c r="V43" s="4">
        <f>(SUMIFS(V28:V32,$F28:$F32,$F43,$D28:$D32,"C"))</f>
        <v>0</v>
      </c>
      <c r="W43" s="4">
        <f>(SUMIFS(W28:W32,$F28:$F32,$F43,$D28:$D32,"C"))</f>
        <v>0</v>
      </c>
    </row>
    <row r="44" spans="1:23" s="3" customFormat="1" ht="12.9" x14ac:dyDescent="0.2">
      <c r="A44" s="21"/>
      <c r="B44" s="22"/>
      <c r="C44" s="23"/>
      <c r="D44" s="20"/>
      <c r="E44" s="5" t="s">
        <v>44</v>
      </c>
      <c r="F44" s="7" t="s">
        <v>13</v>
      </c>
      <c r="G44" s="4">
        <f>(SUMIFS(G28:G32,$F28:$F32,$F44,$D28:$D32,"E"))</f>
        <v>0</v>
      </c>
      <c r="H44" s="4">
        <f>(SUMIFS(H28:H32,$F28:$F32,$F44,$D28:$D32,"E"))</f>
        <v>0</v>
      </c>
      <c r="I44" s="4"/>
      <c r="J44" s="4">
        <f>(SUMIFS(J28:J32,$F28:$F32,$F44,$D28:$D32,"E"))</f>
        <v>0</v>
      </c>
      <c r="K44" s="4">
        <f>(SUMIFS(K28:K32,$F28:$F32,$F44,$D28:$D32,"E"))</f>
        <v>0</v>
      </c>
      <c r="M44" s="8"/>
      <c r="N44" s="4">
        <f>(SUMIFS(N28:N32,$F28:$F32,$F44,$D28:$D32,"E"))</f>
        <v>0</v>
      </c>
      <c r="O44" s="4">
        <f>(SUMIFS(O28:O32,$F28:$F32,$F44,$D28:$D32,"E"))</f>
        <v>0</v>
      </c>
      <c r="Q44" s="8"/>
      <c r="R44" s="4">
        <f>(SUMIFS(R28:R32,$F28:$F32,$F44,$D28:$D32,"E"))</f>
        <v>0</v>
      </c>
      <c r="S44" s="4">
        <f>(SUMIFS(S28:S32,$F28:$F32,$F44,$D28:$D32,"E"))</f>
        <v>0</v>
      </c>
      <c r="U44" s="8"/>
      <c r="V44" s="4">
        <f>(SUMIFS(V28:V32,$F28:$F32,$F44,$D28:$D32,"E"))</f>
        <v>0</v>
      </c>
      <c r="W44" s="4">
        <f>(SUMIFS(W28:W32,$F28:$F32,$F44,$D28:$D32,"E"))</f>
        <v>0</v>
      </c>
    </row>
    <row r="45" spans="1:23" s="3" customFormat="1" ht="12.9" x14ac:dyDescent="0.2">
      <c r="E45" s="106" t="s">
        <v>45</v>
      </c>
      <c r="F45" s="105" t="s">
        <v>34</v>
      </c>
      <c r="G45" s="41">
        <f>(SUMIFS(G28:G32,$F28:$F32,$F45,$D28:$D32,"E"))</f>
        <v>0</v>
      </c>
      <c r="H45" s="41">
        <f>(SUMIFS(H28:H32,$F28:$F32,$F45,$D28:$D32,"E"))</f>
        <v>0</v>
      </c>
      <c r="I45" s="42"/>
      <c r="J45" s="41">
        <f>(SUMIFS(J28:J32,$F28:$F32,$F45,$D28:$D32,"E"))</f>
        <v>0</v>
      </c>
      <c r="K45" s="41">
        <f>(SUMIFS(K28:K32,$F28:$F32,$F45,$D28:$D32,"E"))</f>
        <v>0</v>
      </c>
      <c r="M45" s="8"/>
      <c r="N45" s="41">
        <f>(SUMIFS(N28:N32,$F28:$F32,$F45,$D28:$D32,"E"))</f>
        <v>0</v>
      </c>
      <c r="O45" s="41">
        <f>(SUMIFS(O28:O32,$F28:$F32,$F45,$D28:$D32,"E"))</f>
        <v>0</v>
      </c>
      <c r="Q45" s="8"/>
      <c r="R45" s="41">
        <f>(SUMIFS(R28:R32,$F28:$F32,$F45,$D28:$D32,"E"))</f>
        <v>0</v>
      </c>
      <c r="S45" s="41">
        <f>(SUMIFS(S28:S32,$F28:$F32,$F45,$D28:$D32,"E"))</f>
        <v>0</v>
      </c>
      <c r="U45" s="8"/>
      <c r="V45" s="41">
        <f>(SUMIFS(V28:V32,$F28:$F32,$F45,$D28:$D32,"E"))</f>
        <v>0</v>
      </c>
      <c r="W45" s="41">
        <f>(SUMIFS(W28:W32,$F28:$F32,$F45,$D28:$D32,"E"))</f>
        <v>0</v>
      </c>
    </row>
    <row r="46" spans="1:23" s="3" customFormat="1" ht="13.6" x14ac:dyDescent="0.2">
      <c r="E46" s="29" t="s">
        <v>15</v>
      </c>
      <c r="F46" s="30"/>
      <c r="G46" s="30">
        <f>IF(SUM(G36:G45)=SUM(G33),SUM(G36:G45),"Error")</f>
        <v>0</v>
      </c>
      <c r="H46" s="30">
        <f>IF(SUM(H36:H45)=SUM(H33),SUM(H36:H45),"Error")</f>
        <v>0</v>
      </c>
      <c r="I46" s="31"/>
      <c r="J46" s="30">
        <f>IF(SUM(J36:J45)=SUM(J33),SUM(J36:J45),"Error")</f>
        <v>0</v>
      </c>
      <c r="K46" s="30">
        <f>IF(SUM(K36:K45)=SUM(K33),SUM(K36:K45),"Error")</f>
        <v>0</v>
      </c>
      <c r="M46" s="8"/>
      <c r="N46" s="30">
        <f>IF(SUM(N36:N45)=SUM(N33),SUM(N36:N45),"Error")</f>
        <v>0</v>
      </c>
      <c r="O46" s="30">
        <f>IF(SUM(O36:O45)=SUM(O33),SUM(O36:O45),"Error")</f>
        <v>0</v>
      </c>
      <c r="Q46" s="8"/>
      <c r="R46" s="30">
        <f>IF(SUM(R36:R45)=SUM(R33),SUM(R36:R45),"Error")</f>
        <v>0</v>
      </c>
      <c r="S46" s="30">
        <f>IF(SUM(S36:S45)=SUM(S33),SUM(S36:S45),"Error")</f>
        <v>0</v>
      </c>
      <c r="U46" s="8"/>
      <c r="V46" s="30">
        <f>IF(SUM(V36:V45)=SUM(V33),SUM(V36:V45),"Error")</f>
        <v>0</v>
      </c>
      <c r="W46" s="30">
        <f>IF(SUM(W36:W45)=SUM(W33),SUM(W36:W45),"Error")</f>
        <v>0</v>
      </c>
    </row>
    <row r="47" spans="1:23" s="3" customFormat="1" ht="13.6" x14ac:dyDescent="0.2">
      <c r="E47" s="16"/>
      <c r="F47" s="7"/>
      <c r="G47" s="4"/>
      <c r="H47" s="4"/>
      <c r="I47" s="4"/>
      <c r="J47" s="4"/>
      <c r="K47" s="4"/>
      <c r="M47" s="8"/>
      <c r="N47" s="4"/>
      <c r="O47" s="4"/>
      <c r="Q47" s="8"/>
      <c r="R47" s="4"/>
      <c r="S47" s="4"/>
      <c r="U47" s="8"/>
      <c r="V47" s="4"/>
      <c r="W47" s="4"/>
    </row>
    <row r="48" spans="1:23" s="3" customFormat="1" ht="12.9" x14ac:dyDescent="0.2">
      <c r="E48" s="5" t="s">
        <v>31</v>
      </c>
      <c r="F48" s="2" t="s">
        <v>13</v>
      </c>
      <c r="G48" s="4">
        <f>SUMIF($F36:$F45,$F48,G36:G45)</f>
        <v>0</v>
      </c>
      <c r="H48" s="4">
        <f>SUMIF($F36:$F45,$F48,H36:H45)</f>
        <v>0</v>
      </c>
      <c r="I48" s="4"/>
      <c r="J48" s="4">
        <f>SUMIF($F36:$F45,$F48,J36:J45)</f>
        <v>0</v>
      </c>
      <c r="K48" s="4">
        <f>SUMIF($F36:$F45,$F48,K36:K45)</f>
        <v>0</v>
      </c>
      <c r="M48" s="8"/>
      <c r="N48" s="4">
        <f>SUMIF($F36:$F45,$F48,N36:N45)</f>
        <v>0</v>
      </c>
      <c r="O48" s="4">
        <f>SUMIF($F36:$F45,$F48,O36:O45)</f>
        <v>0</v>
      </c>
      <c r="Q48" s="8"/>
      <c r="R48" s="4">
        <f>SUMIF($F36:$F45,$F48,R36:R45)</f>
        <v>0</v>
      </c>
      <c r="S48" s="4">
        <f>SUMIF($F36:$F45,$F48,S36:S45)</f>
        <v>0</v>
      </c>
      <c r="U48" s="8"/>
      <c r="V48" s="4">
        <f>SUMIF($F36:$F45,$F48,V36:V45)</f>
        <v>0</v>
      </c>
      <c r="W48" s="4">
        <v>0</v>
      </c>
    </row>
    <row r="49" spans="1:24" ht="12.75" customHeight="1" x14ac:dyDescent="0.2">
      <c r="E49" s="34" t="s">
        <v>33</v>
      </c>
      <c r="F49" s="35" t="s">
        <v>34</v>
      </c>
      <c r="G49" s="42">
        <f>SUMIF($F36:$F45,$F49,G36:G45)</f>
        <v>0</v>
      </c>
      <c r="H49" s="36">
        <f>SUMIF($F36:$F45,$F49,H36:H45)</f>
        <v>0</v>
      </c>
      <c r="I49" s="37"/>
      <c r="J49" s="36">
        <f>SUMIF($F36:$F45,$F49,J36:J45)</f>
        <v>0</v>
      </c>
      <c r="K49" s="36">
        <f>SUMIF($F36:$F45,$F49,K36:K45)</f>
        <v>0</v>
      </c>
      <c r="M49" s="8"/>
      <c r="N49" s="4">
        <f>SUMIF($F36:$F45,$F49,N36:N45)</f>
        <v>0</v>
      </c>
      <c r="O49" s="4">
        <f>SUMIF($F36:$F45,$F49,O36:O45)</f>
        <v>0</v>
      </c>
      <c r="Q49" s="8"/>
      <c r="R49" s="4">
        <f>SUMIF($F36:$F45,$F49,R36:R45)</f>
        <v>0</v>
      </c>
      <c r="S49" s="4">
        <f>SUMIF($F36:$F45,$F49,S36:S45)</f>
        <v>0</v>
      </c>
      <c r="U49" s="8"/>
      <c r="V49" s="4">
        <f>SUMIF($F36:$F45,$F49,V36:V45)</f>
        <v>0</v>
      </c>
      <c r="W49" s="4">
        <f>SUMIF($F36:$F45,$F49,W36:W45)</f>
        <v>0</v>
      </c>
    </row>
    <row r="50" spans="1:24" ht="12.75" customHeight="1" x14ac:dyDescent="0.2">
      <c r="A50" s="15"/>
      <c r="B50" s="15"/>
      <c r="C50" s="23"/>
      <c r="D50" s="23"/>
      <c r="E50" s="29" t="s">
        <v>54</v>
      </c>
      <c r="F50" s="32"/>
      <c r="G50" s="33">
        <f>IF(SUM(G46)=SUM(G33),SUM(G48:G49),"Error")</f>
        <v>0</v>
      </c>
      <c r="H50" s="33">
        <f>IF(SUM(H46)=SUM(H33),SUM(H48:H49),"Error")</f>
        <v>0</v>
      </c>
      <c r="I50" s="19"/>
      <c r="J50" s="33">
        <f>IF(SUM(J46)=SUM(J33),SUM(J48:J49),"Error")</f>
        <v>0</v>
      </c>
      <c r="K50" s="33">
        <f>IF(SUM(K46)=SUM(K33),SUM(K48:K49),"Error")</f>
        <v>0</v>
      </c>
      <c r="N50" s="33">
        <f>IF(SUM(N46)=SUM(N33),SUM(N48:N49),"Error")</f>
        <v>0</v>
      </c>
      <c r="O50" s="33">
        <f>IF(SUM(O46)=SUM(O33),SUM(O48:O49),"Error")</f>
        <v>0</v>
      </c>
      <c r="R50" s="33">
        <f>IF(SUM(R46)=SUM(R33),SUM(R48:R49),"Error")</f>
        <v>0</v>
      </c>
      <c r="S50" s="33">
        <f>IF(SUM(S46)=SUM(S33),SUM(S48:S49),"Error")</f>
        <v>0</v>
      </c>
      <c r="V50" s="33">
        <f>IF(SUM(V46)=SUM(V33),SUM(V48:V49),"Error")</f>
        <v>0</v>
      </c>
      <c r="W50" s="33">
        <f>IF(SUM(W46)=SUM(W33),SUM(W48:W49),"Error")</f>
        <v>0</v>
      </c>
    </row>
    <row r="51" spans="1:24" ht="12.75" customHeight="1" x14ac:dyDescent="0.2">
      <c r="A51" s="15"/>
      <c r="B51" s="15"/>
      <c r="C51" s="23"/>
      <c r="D51" s="23"/>
      <c r="E51" s="16"/>
      <c r="F51" s="17"/>
      <c r="G51" s="31"/>
      <c r="H51" s="18"/>
      <c r="I51" s="19"/>
      <c r="J51" s="18"/>
      <c r="K51" s="18"/>
      <c r="N51" s="18"/>
      <c r="O51" s="18"/>
      <c r="R51" s="18"/>
      <c r="S51" s="18"/>
      <c r="V51" s="18"/>
      <c r="W51" s="18"/>
    </row>
    <row r="52" spans="1:24" s="60" customFormat="1" ht="12.75" customHeight="1" x14ac:dyDescent="0.2">
      <c r="A52" s="119" t="s">
        <v>47</v>
      </c>
      <c r="B52" s="120"/>
      <c r="C52" s="120"/>
      <c r="D52" s="120"/>
      <c r="E52" s="120"/>
      <c r="F52" s="120"/>
      <c r="G52" s="120"/>
      <c r="H52" s="121"/>
      <c r="I52" s="71"/>
      <c r="J52" s="113" t="s">
        <v>2</v>
      </c>
      <c r="K52" s="113"/>
      <c r="L52" s="113"/>
      <c r="M52" s="67"/>
      <c r="N52" s="114" t="s">
        <v>3</v>
      </c>
      <c r="O52" s="115"/>
      <c r="P52" s="116"/>
      <c r="Q52" s="67"/>
      <c r="R52" s="114" t="s">
        <v>4</v>
      </c>
      <c r="S52" s="115"/>
      <c r="T52" s="116"/>
      <c r="U52" s="67"/>
      <c r="V52" s="114" t="s">
        <v>5</v>
      </c>
      <c r="W52" s="115"/>
      <c r="X52" s="116"/>
    </row>
    <row r="53" spans="1:24" ht="27.2" x14ac:dyDescent="0.25">
      <c r="A53" s="92"/>
      <c r="B53" s="92"/>
      <c r="C53" s="92"/>
      <c r="D53" s="103" t="s">
        <v>22</v>
      </c>
      <c r="E53" s="85" t="s">
        <v>21</v>
      </c>
      <c r="F53" s="83" t="s">
        <v>8</v>
      </c>
      <c r="G53" s="83" t="str">
        <f>$G$8</f>
        <v>FY 26</v>
      </c>
      <c r="H53" s="84" t="str">
        <f>$H$8</f>
        <v>FY 27</v>
      </c>
      <c r="J53" s="83" t="str">
        <f>$G$8</f>
        <v>FY 26</v>
      </c>
      <c r="K53" s="84" t="str">
        <f>$H$8</f>
        <v>FY 27</v>
      </c>
      <c r="L53" s="85" t="s">
        <v>9</v>
      </c>
      <c r="M53" s="86"/>
      <c r="N53" s="83" t="str">
        <f>$G$8</f>
        <v>FY 26</v>
      </c>
      <c r="O53" s="84" t="str">
        <f>$H$8</f>
        <v>FY 27</v>
      </c>
      <c r="P53" s="85" t="s">
        <v>9</v>
      </c>
      <c r="Q53" s="86"/>
      <c r="R53" s="83" t="str">
        <f>$G$8</f>
        <v>FY 26</v>
      </c>
      <c r="S53" s="84" t="str">
        <f>$H$8</f>
        <v>FY 27</v>
      </c>
      <c r="T53" s="85" t="s">
        <v>9</v>
      </c>
      <c r="U53" s="86"/>
      <c r="V53" s="83" t="str">
        <f>$G$8</f>
        <v>FY 26</v>
      </c>
      <c r="W53" s="84" t="str">
        <f>$H$8</f>
        <v>FY 27</v>
      </c>
      <c r="X53" s="85" t="s">
        <v>9</v>
      </c>
    </row>
    <row r="54" spans="1:24" ht="5.0999999999999996" customHeight="1" x14ac:dyDescent="0.25">
      <c r="A54" s="88"/>
      <c r="B54" s="88"/>
      <c r="C54" s="88"/>
      <c r="D54" s="88"/>
      <c r="E54" s="89"/>
      <c r="F54" s="89"/>
      <c r="G54" s="89"/>
      <c r="H54" s="90"/>
      <c r="J54" s="89"/>
      <c r="K54" s="90"/>
      <c r="L54" s="91"/>
      <c r="M54" s="86"/>
      <c r="N54" s="89"/>
      <c r="O54" s="90"/>
      <c r="P54" s="91"/>
      <c r="Q54" s="86"/>
      <c r="R54" s="89"/>
      <c r="S54" s="90"/>
      <c r="T54" s="91"/>
      <c r="U54" s="86"/>
      <c r="V54" s="89"/>
      <c r="W54" s="90"/>
      <c r="X54" s="91"/>
    </row>
    <row r="55" spans="1:24" s="60" customFormat="1" ht="12.9" x14ac:dyDescent="0.2">
      <c r="A55" s="76"/>
      <c r="B55" s="76"/>
      <c r="C55" s="76"/>
      <c r="D55" s="68"/>
      <c r="E55" s="73"/>
      <c r="F55" s="68"/>
      <c r="G55" s="70"/>
      <c r="H55" s="70"/>
      <c r="I55" s="75"/>
      <c r="J55" s="70"/>
      <c r="K55" s="70"/>
      <c r="L55" s="70"/>
      <c r="M55" s="74"/>
      <c r="N55" s="70"/>
      <c r="O55" s="70"/>
      <c r="P55" s="70"/>
      <c r="Q55" s="74"/>
      <c r="R55" s="70"/>
      <c r="S55" s="70"/>
      <c r="T55" s="70"/>
      <c r="U55" s="74"/>
      <c r="V55" s="70"/>
      <c r="W55" s="70"/>
      <c r="X55" s="70"/>
    </row>
    <row r="56" spans="1:24" s="60" customFormat="1" ht="12.9" x14ac:dyDescent="0.2">
      <c r="A56" s="76"/>
      <c r="B56" s="76"/>
      <c r="C56" s="76"/>
      <c r="D56" s="68"/>
      <c r="E56" s="73"/>
      <c r="F56" s="68"/>
      <c r="G56" s="70"/>
      <c r="H56" s="70"/>
      <c r="I56" s="75"/>
      <c r="J56" s="70"/>
      <c r="K56" s="70"/>
      <c r="L56" s="70"/>
      <c r="M56" s="74"/>
      <c r="N56" s="70"/>
      <c r="O56" s="70"/>
      <c r="P56" s="70"/>
      <c r="Q56" s="74"/>
      <c r="R56" s="70"/>
      <c r="S56" s="70"/>
      <c r="T56" s="70"/>
      <c r="U56" s="74"/>
      <c r="V56" s="70"/>
      <c r="W56" s="70"/>
      <c r="X56" s="70"/>
    </row>
    <row r="57" spans="1:24" s="60" customFormat="1" ht="12.9" x14ac:dyDescent="0.2">
      <c r="A57" s="76"/>
      <c r="B57" s="76"/>
      <c r="C57" s="76"/>
      <c r="D57" s="68"/>
      <c r="E57" s="73"/>
      <c r="F57" s="68"/>
      <c r="G57" s="70"/>
      <c r="H57" s="70"/>
      <c r="I57" s="75"/>
      <c r="J57" s="70"/>
      <c r="K57" s="70"/>
      <c r="L57" s="70"/>
      <c r="M57" s="74"/>
      <c r="N57" s="70"/>
      <c r="O57" s="70"/>
      <c r="P57" s="70"/>
      <c r="Q57" s="74"/>
      <c r="R57" s="70"/>
      <c r="S57" s="70"/>
      <c r="T57" s="70"/>
      <c r="U57" s="74"/>
      <c r="V57" s="70"/>
      <c r="W57" s="70"/>
      <c r="X57" s="70"/>
    </row>
    <row r="58" spans="1:24" ht="5.0999999999999996" customHeight="1" thickBot="1" x14ac:dyDescent="0.3">
      <c r="A58" s="87"/>
      <c r="B58" s="87"/>
      <c r="C58" s="87"/>
      <c r="D58" s="88"/>
      <c r="E58" s="89"/>
      <c r="F58" s="89"/>
      <c r="G58" s="89"/>
      <c r="H58" s="90"/>
      <c r="J58" s="89"/>
      <c r="K58" s="90"/>
      <c r="L58" s="91"/>
      <c r="M58" s="86"/>
      <c r="N58" s="89"/>
      <c r="O58" s="90"/>
      <c r="P58" s="91"/>
      <c r="Q58" s="86"/>
      <c r="R58" s="89"/>
      <c r="S58" s="90"/>
      <c r="T58" s="91"/>
      <c r="U58" s="86"/>
      <c r="V58" s="89"/>
      <c r="W58" s="90"/>
      <c r="X58" s="91"/>
    </row>
    <row r="59" spans="1:24" ht="12.75" customHeight="1" thickTop="1" thickBot="1" x14ac:dyDescent="0.25">
      <c r="A59" s="3"/>
      <c r="B59" s="3"/>
      <c r="C59" s="5"/>
      <c r="D59" s="112" t="s">
        <v>56</v>
      </c>
      <c r="E59" s="112"/>
      <c r="F59" s="7"/>
      <c r="G59" s="9">
        <f>SUM(G54:G58)</f>
        <v>0</v>
      </c>
      <c r="H59" s="9">
        <f>SUM(H54:H58)</f>
        <v>0</v>
      </c>
      <c r="I59" s="4"/>
      <c r="J59" s="9">
        <f>SUM(J54:J58)</f>
        <v>0</v>
      </c>
      <c r="K59" s="9">
        <f>SUM(K54:K58)</f>
        <v>0</v>
      </c>
      <c r="L59" s="3"/>
      <c r="M59" s="8"/>
      <c r="N59" s="9">
        <f>SUM(N54:N58)</f>
        <v>0</v>
      </c>
      <c r="O59" s="9">
        <f>SUM(O54:O58)</f>
        <v>0</v>
      </c>
      <c r="P59" s="3"/>
      <c r="Q59" s="8"/>
      <c r="R59" s="9">
        <f>SUM(R54:R58)</f>
        <v>0</v>
      </c>
      <c r="S59" s="9">
        <f>SUM(S54:S58)</f>
        <v>0</v>
      </c>
      <c r="T59" s="3"/>
      <c r="U59" s="8"/>
      <c r="V59" s="9">
        <f>SUM(V54:V58)</f>
        <v>0</v>
      </c>
      <c r="W59" s="9">
        <f>SUM(W54:W58)</f>
        <v>0</v>
      </c>
      <c r="X59" s="3"/>
    </row>
    <row r="60" spans="1:24" ht="12.75" customHeight="1" thickTop="1" x14ac:dyDescent="0.2">
      <c r="A60" s="48" t="s">
        <v>22</v>
      </c>
      <c r="B60" s="49"/>
      <c r="C60" s="49"/>
      <c r="D60" s="50"/>
      <c r="E60" s="6" t="s">
        <v>39</v>
      </c>
      <c r="F60" s="7"/>
      <c r="G60" s="4"/>
      <c r="H60" s="4"/>
      <c r="I60" s="4"/>
      <c r="J60" s="4"/>
      <c r="K60" s="4"/>
      <c r="L60" s="3"/>
      <c r="M60" s="8"/>
      <c r="N60" s="4"/>
      <c r="O60" s="4"/>
      <c r="P60" s="3"/>
      <c r="Q60" s="8"/>
      <c r="R60" s="4"/>
      <c r="S60" s="4"/>
      <c r="T60" s="3"/>
      <c r="U60" s="8"/>
      <c r="V60" s="4"/>
      <c r="W60" s="4"/>
      <c r="X60" s="3"/>
    </row>
    <row r="61" spans="1:24" ht="12.75" customHeight="1" x14ac:dyDescent="0.2">
      <c r="A61" s="51" t="s">
        <v>23</v>
      </c>
      <c r="B61" s="22" t="s">
        <v>25</v>
      </c>
      <c r="C61" s="23"/>
      <c r="D61" s="52"/>
      <c r="E61" s="6"/>
      <c r="F61" s="7"/>
      <c r="G61" s="4"/>
      <c r="H61" s="4"/>
      <c r="I61" s="4"/>
      <c r="J61" s="4"/>
      <c r="K61" s="4"/>
      <c r="L61" s="3"/>
      <c r="M61" s="8"/>
      <c r="N61" s="4"/>
      <c r="O61" s="4"/>
      <c r="P61" s="3"/>
      <c r="Q61" s="8"/>
      <c r="R61" s="4"/>
      <c r="S61" s="4"/>
      <c r="T61" s="3"/>
      <c r="U61" s="8"/>
      <c r="V61" s="4"/>
      <c r="W61" s="4"/>
      <c r="X61" s="3"/>
    </row>
    <row r="62" spans="1:24" ht="12.75" customHeight="1" x14ac:dyDescent="0.2">
      <c r="A62" s="51" t="s">
        <v>24</v>
      </c>
      <c r="B62" s="22" t="s">
        <v>26</v>
      </c>
      <c r="C62" s="23"/>
      <c r="D62" s="52"/>
      <c r="E62" s="5" t="s">
        <v>35</v>
      </c>
      <c r="F62" s="7" t="s">
        <v>13</v>
      </c>
      <c r="G62" s="4">
        <f>(SUMIFS(G54:G58,$F54:$F58,$F62,$D54:$D58,"P"))</f>
        <v>0</v>
      </c>
      <c r="H62" s="4">
        <f>(SUMIFS(H54:H58,$F54:$F58,$F62,$D54:$D58,"P"))</f>
        <v>0</v>
      </c>
      <c r="I62" s="4"/>
      <c r="J62" s="4">
        <f>(SUMIFS(J54:J58,$F54:$F58,$F62,$D54:$D58,"P"))</f>
        <v>0</v>
      </c>
      <c r="K62" s="4">
        <f>(SUMIFS(K54:K58,$F54:$F58,$F62,$D54:$D58,"P"))</f>
        <v>0</v>
      </c>
      <c r="L62" s="3"/>
      <c r="M62" s="8"/>
      <c r="N62" s="4">
        <f>(SUMIFS(N54:N58,$F54:$F58,$F62,$D54:$D58,"P"))</f>
        <v>0</v>
      </c>
      <c r="O62" s="4">
        <f>(SUMIFS(O54:O58,$F54:$F58,$F62,$D54:$D58,"P"))</f>
        <v>0</v>
      </c>
      <c r="P62" s="3"/>
      <c r="Q62" s="8"/>
      <c r="R62" s="4">
        <f>(SUMIFS(R54:R58,$F54:$F58,$F62,$D54:$D58,"P"))</f>
        <v>0</v>
      </c>
      <c r="S62" s="4">
        <f>(SUMIFS(S54:S58,$F54:$F58,$F62,$D54:$D58,"P"))</f>
        <v>0</v>
      </c>
      <c r="T62" s="3"/>
      <c r="U62" s="8"/>
      <c r="V62" s="4">
        <f>(SUMIFS(V54:V58,$F54:$F58,$F62,$D54:$D58,"P"))</f>
        <v>0</v>
      </c>
      <c r="W62" s="4">
        <f>(SUMIFS(W54:W58,$F54:$F58,$F62,$D54:$D58,"P"))</f>
        <v>0</v>
      </c>
      <c r="X62" s="3"/>
    </row>
    <row r="63" spans="1:24" ht="12.75" customHeight="1" x14ac:dyDescent="0.2">
      <c r="A63" s="51" t="s">
        <v>13</v>
      </c>
      <c r="B63" s="22" t="s">
        <v>27</v>
      </c>
      <c r="C63" s="23"/>
      <c r="D63" s="52"/>
      <c r="E63" s="34" t="s">
        <v>36</v>
      </c>
      <c r="F63" s="38" t="s">
        <v>34</v>
      </c>
      <c r="G63" s="36">
        <f>(SUMIFS(G54:G58,$F54:$F58,$F63,$D54:$D58,"P"))</f>
        <v>0</v>
      </c>
      <c r="H63" s="36">
        <f>(SUMIFS(H54:H58,$F54:$F58,$F63,$D54:$D58,"P"))</f>
        <v>0</v>
      </c>
      <c r="I63" s="36"/>
      <c r="J63" s="36">
        <f>(SUMIFS(J54:J58,$F54:$F58,$F63,$D54:$D58,"P"))</f>
        <v>0</v>
      </c>
      <c r="K63" s="36">
        <f>(SUMIFS(K54:K58,$F54:$F58,$F63,$D54:$D58,"P"))</f>
        <v>0</v>
      </c>
      <c r="L63" s="3"/>
      <c r="M63" s="8"/>
      <c r="N63" s="4">
        <f>(SUMIFS(N54:N58,$F54:$F58,$F63,$D54:$D58,"P"))</f>
        <v>0</v>
      </c>
      <c r="O63" s="4">
        <f>(SUMIFS(O54:O58,$F54:$F58,$F63,$D54:$D58,"P"))</f>
        <v>0</v>
      </c>
      <c r="P63" s="3"/>
      <c r="Q63" s="8"/>
      <c r="R63" s="4">
        <f>(SUMIFS(R54:R58,$F54:$F58,$F63,$D54:$D58,"P"))</f>
        <v>0</v>
      </c>
      <c r="S63" s="4">
        <f>(SUMIFS(S54:S58,$F54:$F58,$F63,$D54:$D58,"P"))</f>
        <v>0</v>
      </c>
      <c r="T63" s="3"/>
      <c r="U63" s="8"/>
      <c r="V63" s="4">
        <f>(SUMIFS(V54:V58,$F54:$F58,$F63,$D54:$D58,"P"))</f>
        <v>0</v>
      </c>
      <c r="W63" s="4">
        <f>(SUMIFS(W54:W58,$F54:$F58,$F63,$D54:$D58,"P"))</f>
        <v>0</v>
      </c>
      <c r="X63" s="3"/>
    </row>
    <row r="64" spans="1:24" ht="12.75" customHeight="1" x14ac:dyDescent="0.2">
      <c r="A64" s="51" t="s">
        <v>12</v>
      </c>
      <c r="B64" s="22" t="s">
        <v>28</v>
      </c>
      <c r="C64" s="23"/>
      <c r="D64" s="52"/>
      <c r="E64" s="5" t="s">
        <v>42</v>
      </c>
      <c r="F64" s="7" t="s">
        <v>13</v>
      </c>
      <c r="G64" s="4">
        <f>(SUMIFS(G54:G58,$F54:$F58,$F64,$D54:$D58,"L"))</f>
        <v>0</v>
      </c>
      <c r="H64" s="4">
        <f>(SUMIFS(H54:H58,$F54:$F58,$F64,$D54:$D58,"L"))</f>
        <v>0</v>
      </c>
      <c r="I64" s="4"/>
      <c r="J64" s="4">
        <f>(SUMIFS(J54:J58,$F54:$F58,$F64,$D54:$D58,"L"))</f>
        <v>0</v>
      </c>
      <c r="K64" s="4">
        <f>(SUMIFS(K54:K58,$F54:$F58,$F64,$D54:$D58,"L"))</f>
        <v>0</v>
      </c>
      <c r="L64" s="3"/>
      <c r="M64" s="8"/>
      <c r="N64" s="4">
        <f>(SUMIFS(N54:N58,$F54:$F58,$F64,$D54:$D58,"L"))</f>
        <v>0</v>
      </c>
      <c r="O64" s="4">
        <f>(SUMIFS(O54:O58,$F54:$F58,$F64,$D54:$D58,"L"))</f>
        <v>0</v>
      </c>
      <c r="P64" s="3"/>
      <c r="Q64" s="8"/>
      <c r="R64" s="4">
        <f>(SUMIFS(R54:R58,$F54:$F58,$F64,$D54:$D58,"L"))</f>
        <v>0</v>
      </c>
      <c r="S64" s="4">
        <f>(SUMIFS(S54:S58,$F54:$F58,$F64,$D54:$D58,"L"))</f>
        <v>0</v>
      </c>
      <c r="T64" s="3"/>
      <c r="U64" s="8"/>
      <c r="V64" s="4">
        <f>(SUMIFS(V54:V58,$F54:$F58,$F64,$D54:$D58,"L"))</f>
        <v>0</v>
      </c>
      <c r="W64" s="4">
        <f>(SUMIFS(W54:W58,$F54:$F58,$F64,$D54:$D58,"L"))</f>
        <v>0</v>
      </c>
      <c r="X64" s="3"/>
    </row>
    <row r="65" spans="1:24" ht="12.75" customHeight="1" x14ac:dyDescent="0.2">
      <c r="A65" s="53" t="s">
        <v>14</v>
      </c>
      <c r="B65" s="108" t="s">
        <v>29</v>
      </c>
      <c r="C65" s="107"/>
      <c r="D65" s="56"/>
      <c r="E65" s="34" t="s">
        <v>43</v>
      </c>
      <c r="F65" s="38" t="s">
        <v>34</v>
      </c>
      <c r="G65" s="36">
        <f>(SUMIFS(G54:G58,$F54:$F58,$F65,$D54:$D58,"L"))</f>
        <v>0</v>
      </c>
      <c r="H65" s="36">
        <f>(SUMIFS(H54:H58,$F54:$F58,$F65,$D54:$D58,"L"))</f>
        <v>0</v>
      </c>
      <c r="I65" s="36"/>
      <c r="J65" s="36">
        <f>(SUMIFS(J54:J58,$F54:$F58,$F65,$D54:$D58,"L"))</f>
        <v>0</v>
      </c>
      <c r="K65" s="36">
        <f>(SUMIFS(K54:K58,$F54:$F58,$F65,$D54:$D58,"L"))</f>
        <v>0</v>
      </c>
      <c r="L65" s="3"/>
      <c r="M65" s="8"/>
      <c r="N65" s="4">
        <f>(SUMIFS(N54:N58,$F54:$F58,$F65,$D54:$D58,"L"))</f>
        <v>0</v>
      </c>
      <c r="O65" s="4">
        <f>(SUMIFS(O54:O58,$F54:$F58,$F65,$D54:$D58,"L"))</f>
        <v>0</v>
      </c>
      <c r="P65" s="3"/>
      <c r="Q65" s="8"/>
      <c r="R65" s="4">
        <f>(SUMIFS(R54:R58,$F54:$F58,$F65,$D54:$D58,"L"))</f>
        <v>0</v>
      </c>
      <c r="S65" s="4">
        <f>(SUMIFS(S54:S58,$F54:$F58,$F65,$D54:$D58,"L"))</f>
        <v>0</v>
      </c>
      <c r="T65" s="3"/>
      <c r="U65" s="8"/>
      <c r="V65" s="4">
        <f>(SUMIFS(V54:V58,$F54:$F58,$F65,$D54:$D58,"L"))</f>
        <v>0</v>
      </c>
      <c r="W65" s="4">
        <f>(SUMIFS(W54:W58,$F54:$F58,$F65,$D54:$D58,"L"))</f>
        <v>0</v>
      </c>
      <c r="X65" s="3"/>
    </row>
    <row r="66" spans="1:24" ht="12.75" customHeight="1" x14ac:dyDescent="0.2">
      <c r="A66" s="21"/>
      <c r="B66" s="22"/>
      <c r="C66" s="23"/>
      <c r="D66" s="20"/>
      <c r="E66" s="5" t="s">
        <v>37</v>
      </c>
      <c r="F66" s="7" t="s">
        <v>13</v>
      </c>
      <c r="G66" s="4">
        <f>(SUMIFS(G54:G58,$F54:$F58,$F66,$D54:$D58,"D"))</f>
        <v>0</v>
      </c>
      <c r="H66" s="4">
        <f>(SUMIFS(H54:H58,$F54:$F58,$F66,$D54:$D58,"D"))</f>
        <v>0</v>
      </c>
      <c r="I66" s="4"/>
      <c r="J66" s="4">
        <f>(SUMIFS(J54:J58,$F54:$F58,$F66,$D54:$D58,"D"))</f>
        <v>0</v>
      </c>
      <c r="K66" s="4">
        <f>(SUMIFS(K54:K58,$F54:$F58,$F66,$D54:$D58,"D"))</f>
        <v>0</v>
      </c>
      <c r="L66" s="3"/>
      <c r="M66" s="8"/>
      <c r="N66" s="4">
        <f>(SUMIFS(N54:N58,$F54:$F58,$F66,$D54:$D58,"D"))</f>
        <v>0</v>
      </c>
      <c r="O66" s="4">
        <f>(SUMIFS(O54:O58,$F54:$F58,$F66,$D54:$D58,"D"))</f>
        <v>0</v>
      </c>
      <c r="P66" s="3"/>
      <c r="Q66" s="8"/>
      <c r="R66" s="4">
        <f>(SUMIFS(R54:R58,$F54:$F58,$F66,$D54:$D58,"D"))</f>
        <v>0</v>
      </c>
      <c r="S66" s="4">
        <f>(SUMIFS(S54:S58,$F54:$F58,$F66,$D54:$D58,"D"))</f>
        <v>0</v>
      </c>
      <c r="T66" s="3"/>
      <c r="U66" s="8"/>
      <c r="V66" s="4">
        <f>(SUMIFS(V54:V58,$F54:$F58,$F66,$D54:$D58,"D"))</f>
        <v>0</v>
      </c>
      <c r="W66" s="4">
        <f>(SUMIFS(W54:W58,$F54:$F58,$F66,$D54:$D58,"D"))</f>
        <v>0</v>
      </c>
      <c r="X66" s="3"/>
    </row>
    <row r="67" spans="1:24" ht="12.75" customHeight="1" x14ac:dyDescent="0.2">
      <c r="A67" s="21"/>
      <c r="B67" s="22"/>
      <c r="C67" s="23"/>
      <c r="D67" s="20"/>
      <c r="E67" s="34" t="s">
        <v>38</v>
      </c>
      <c r="F67" s="38" t="s">
        <v>34</v>
      </c>
      <c r="G67" s="36">
        <f>(SUMIFS(G54:G58,$F54:$F58,$F67,$D54:$D58,"D"))</f>
        <v>0</v>
      </c>
      <c r="H67" s="36">
        <f>(SUMIFS(H54:H58,$F54:$F58,$F67,$D54:$D58,"D"))</f>
        <v>0</v>
      </c>
      <c r="I67" s="36"/>
      <c r="J67" s="36">
        <f>(SUMIFS(J54:J58,$F54:$F58,$F67,$D54:$D58,"D"))</f>
        <v>0</v>
      </c>
      <c r="K67" s="36">
        <f>(SUMIFS(K54:K58,$F54:$F58,$F67,$D54:$D58,"D"))</f>
        <v>0</v>
      </c>
      <c r="L67" s="3"/>
      <c r="M67" s="8"/>
      <c r="N67" s="4">
        <f>(SUMIFS(N54:N58,$F54:$F58,$F67,$D54:$D58,"D"))</f>
        <v>0</v>
      </c>
      <c r="O67" s="4">
        <f>(SUMIFS(O54:O58,$F54:$F58,$F67,$D54:$D58,"D"))</f>
        <v>0</v>
      </c>
      <c r="P67" s="3"/>
      <c r="Q67" s="8"/>
      <c r="R67" s="4">
        <f>(SUMIFS(R54:R58,$F54:$F58,$F67,$D54:$D58,"D"))</f>
        <v>0</v>
      </c>
      <c r="S67" s="4">
        <f>(SUMIFS(S54:S58,$F54:$F58,$F67,$D54:$D58,"D"))</f>
        <v>0</v>
      </c>
      <c r="T67" s="3"/>
      <c r="U67" s="8"/>
      <c r="V67" s="4">
        <f>(SUMIFS(V54:V58,$F54:$F58,$F67,$D54:$D58,"D"))</f>
        <v>0</v>
      </c>
      <c r="W67" s="4">
        <f>(SUMIFS(W54:W58,$F54:$F58,$F67,$D54:$D58,"D"))</f>
        <v>0</v>
      </c>
      <c r="X67" s="3"/>
    </row>
    <row r="68" spans="1:24" ht="12.75" customHeight="1" x14ac:dyDescent="0.2">
      <c r="A68" s="21"/>
      <c r="B68" s="22"/>
      <c r="C68" s="23"/>
      <c r="D68" s="20"/>
      <c r="E68" s="5" t="s">
        <v>40</v>
      </c>
      <c r="F68" s="7" t="s">
        <v>13</v>
      </c>
      <c r="G68" s="4">
        <f>(SUMIFS(G54:G58,$F54:$F58,$F68,$D54:$D58,"C"))</f>
        <v>0</v>
      </c>
      <c r="H68" s="4">
        <f>(SUMIFS(H54:H58,$F54:$F58,$F68,$D54:$D58,"C"))</f>
        <v>0</v>
      </c>
      <c r="I68" s="4"/>
      <c r="J68" s="4">
        <f>(SUMIFS(J54:J58,$F54:$F58,$F68,$D54:$D58,"C"))</f>
        <v>0</v>
      </c>
      <c r="K68" s="4">
        <f>(SUMIFS(K54:K58,$F54:$F58,$F68,$D54:$D58,"C"))</f>
        <v>0</v>
      </c>
      <c r="L68" s="3"/>
      <c r="M68" s="8"/>
      <c r="N68" s="4">
        <f>(SUMIFS(N54:N58,$F54:$F58,$F68,$D54:$D58,"C"))</f>
        <v>0</v>
      </c>
      <c r="O68" s="4">
        <f>(SUMIFS(O54:O58,$F54:$F58,$F68,$D54:$D58,"C"))</f>
        <v>0</v>
      </c>
      <c r="P68" s="3"/>
      <c r="Q68" s="8"/>
      <c r="R68" s="4">
        <f>(SUMIFS(R54:R58,$F54:$F58,$F68,$D54:$D58,"C"))</f>
        <v>0</v>
      </c>
      <c r="S68" s="4">
        <f>(SUMIFS(S54:S58,$F54:$F58,$F68,$D54:$D58,"C"))</f>
        <v>0</v>
      </c>
      <c r="T68" s="3"/>
      <c r="U68" s="8"/>
      <c r="V68" s="4">
        <f>(SUMIFS(V54:V58,$F54:$F58,$F68,$D54:$D58,"C"))</f>
        <v>0</v>
      </c>
      <c r="W68" s="4">
        <f>(SUMIFS(W54:W58,$F54:$F58,$F68,$D54:$D58,"C"))</f>
        <v>0</v>
      </c>
      <c r="X68" s="3"/>
    </row>
    <row r="69" spans="1:24" ht="12.75" customHeight="1" x14ac:dyDescent="0.2">
      <c r="A69" s="21"/>
      <c r="B69" s="22"/>
      <c r="C69" s="23"/>
      <c r="D69" s="20"/>
      <c r="E69" s="34" t="s">
        <v>41</v>
      </c>
      <c r="F69" s="38" t="s">
        <v>34</v>
      </c>
      <c r="G69" s="36">
        <f>(SUMIFS(G54:G58,$F54:$F58,$F69,$D54:$D58,"C"))</f>
        <v>0</v>
      </c>
      <c r="H69" s="36">
        <f>(SUMIFS(H54:H58,$F54:$F58,$F69,$D54:$D58,"C"))</f>
        <v>0</v>
      </c>
      <c r="I69" s="36"/>
      <c r="J69" s="36">
        <f>(SUMIFS(J54:J58,$F54:$F58,$F69,$D54:$D58,"C"))</f>
        <v>0</v>
      </c>
      <c r="K69" s="36">
        <f>(SUMIFS(K54:K58,$F54:$F58,$F69,$D54:$D58,"C"))</f>
        <v>0</v>
      </c>
      <c r="L69" s="3"/>
      <c r="M69" s="8"/>
      <c r="N69" s="4">
        <f>(SUMIFS(N54:N58,$F54:$F58,$F69,$D54:$D58,"C"))</f>
        <v>0</v>
      </c>
      <c r="O69" s="4">
        <f>(SUMIFS(O54:O58,$F54:$F58,$F69,$D54:$D58,"C"))</f>
        <v>0</v>
      </c>
      <c r="P69" s="3"/>
      <c r="Q69" s="8"/>
      <c r="R69" s="4">
        <f>(SUMIFS(R54:R58,$F54:$F58,$F69,$D54:$D58,"C"))</f>
        <v>0</v>
      </c>
      <c r="S69" s="4">
        <f>(SUMIFS(S54:S58,$F54:$F58,$F69,$D54:$D58,"C"))</f>
        <v>0</v>
      </c>
      <c r="T69" s="3"/>
      <c r="U69" s="8"/>
      <c r="V69" s="4">
        <f>(SUMIFS(V54:V58,$F54:$F58,$F69,$D54:$D58,"C"))</f>
        <v>0</v>
      </c>
      <c r="W69" s="4">
        <f>(SUMIFS(W54:W58,$F54:$F58,$F69,$D54:$D58,"C"))</f>
        <v>0</v>
      </c>
      <c r="X69" s="3"/>
    </row>
    <row r="70" spans="1:24" ht="12.75" customHeight="1" x14ac:dyDescent="0.2">
      <c r="A70" s="21"/>
      <c r="B70" s="22"/>
      <c r="C70" s="23"/>
      <c r="D70" s="20"/>
      <c r="E70" s="5" t="s">
        <v>44</v>
      </c>
      <c r="F70" s="7" t="s">
        <v>13</v>
      </c>
      <c r="G70" s="4">
        <f>(SUMIFS(G54:G58,$F54:$F58,$F70,$D54:$D58,"E"))</f>
        <v>0</v>
      </c>
      <c r="H70" s="4">
        <f>(SUMIFS(H54:H58,$F54:$F58,$F70,$D54:$D58,"E"))</f>
        <v>0</v>
      </c>
      <c r="I70" s="4"/>
      <c r="J70" s="4">
        <f>(SUMIFS(J54:J58,$F54:$F58,$F70,$D54:$D58,"E"))</f>
        <v>0</v>
      </c>
      <c r="K70" s="4">
        <f>(SUMIFS(K54:K58,$F54:$F58,$F70,$D54:$D58,"E"))</f>
        <v>0</v>
      </c>
      <c r="L70" s="3"/>
      <c r="M70" s="8"/>
      <c r="N70" s="4">
        <f>(SUMIFS(N54:N58,$F54:$F58,$F70,$D54:$D58,"E"))</f>
        <v>0</v>
      </c>
      <c r="O70" s="4">
        <f>(SUMIFS(O54:O58,$F54:$F58,$F70,$D54:$D58,"E"))</f>
        <v>0</v>
      </c>
      <c r="P70" s="3"/>
      <c r="Q70" s="8"/>
      <c r="R70" s="4">
        <f>(SUMIFS(R54:R58,$F54:$F58,$F70,$D54:$D58,"E"))</f>
        <v>0</v>
      </c>
      <c r="S70" s="4">
        <f>(SUMIFS(S54:S58,$F54:$F58,$F70,$D54:$D58,"E"))</f>
        <v>0</v>
      </c>
      <c r="T70" s="3"/>
      <c r="U70" s="8"/>
      <c r="V70" s="4">
        <f>(SUMIFS(V54:V58,$F54:$F58,$F70,$D54:$D58,"E"))</f>
        <v>0</v>
      </c>
      <c r="W70" s="4">
        <f>(SUMIFS(W54:W58,$F54:$F58,$F70,$D54:$D58,"E"))</f>
        <v>0</v>
      </c>
      <c r="X70" s="3"/>
    </row>
    <row r="71" spans="1:24" ht="12.75" customHeight="1" x14ac:dyDescent="0.2">
      <c r="A71" s="21"/>
      <c r="B71" s="22"/>
      <c r="C71" s="23"/>
      <c r="D71" s="20"/>
      <c r="E71" s="106" t="s">
        <v>45</v>
      </c>
      <c r="F71" s="105" t="s">
        <v>34</v>
      </c>
      <c r="G71" s="36">
        <f>(SUMIFS(G54:G58,$F54:$F58,$F71,$D54:$D58,"E"))</f>
        <v>0</v>
      </c>
      <c r="H71" s="36">
        <f>(SUMIFS(H54:H58,$F54:$F58,$F71,$D54:$D58,"E"))</f>
        <v>0</v>
      </c>
      <c r="I71" s="36"/>
      <c r="J71" s="36">
        <f>(SUMIFS(J54:J58,$F54:$F58,$F71,$D54:$D58,"E"))</f>
        <v>0</v>
      </c>
      <c r="K71" s="36">
        <f>(SUMIFS(K54:K58,$F54:$F58,$F71,$D54:$D58,"E"))</f>
        <v>0</v>
      </c>
      <c r="L71" s="3"/>
      <c r="M71" s="8"/>
      <c r="N71" s="36">
        <f>(SUMIFS(N54:N58,$F54:$F58,$F71,$D54:$D58,"E"))</f>
        <v>0</v>
      </c>
      <c r="O71" s="36">
        <f>(SUMIFS(O54:O58,$F54:$F58,$F71,$D54:$D58,"E"))</f>
        <v>0</v>
      </c>
      <c r="P71" s="3"/>
      <c r="Q71" s="8"/>
      <c r="R71" s="36">
        <f>(SUMIFS(R54:R58,$F54:$F58,$F71,$D54:$D58,"E"))</f>
        <v>0</v>
      </c>
      <c r="S71" s="36">
        <f>(SUMIFS(S54:S58,$F54:$F58,$F71,$D54:$D58,"E"))</f>
        <v>0</v>
      </c>
      <c r="T71" s="3"/>
      <c r="U71" s="8"/>
      <c r="V71" s="36">
        <f>(SUMIFS(V54:V58,$F54:$F58,$F71,$D54:$D58,"E"))</f>
        <v>0</v>
      </c>
      <c r="W71" s="36">
        <f>(SUMIFS(W54:W58,$F54:$F58,$F71,$D54:$D58,"E"))</f>
        <v>0</v>
      </c>
      <c r="X71" s="3"/>
    </row>
    <row r="72" spans="1:24" ht="12.75" customHeight="1" x14ac:dyDescent="0.2">
      <c r="E72" s="29" t="s">
        <v>15</v>
      </c>
      <c r="F72" s="30"/>
      <c r="G72" s="30">
        <f>IF(SUM(G62:G71)=SUM(G59),SUM(G62:G71),"Error")</f>
        <v>0</v>
      </c>
      <c r="H72" s="30">
        <f>IF(SUM(H62:H71)=SUM(H59),SUM(H62:H71),"Error")</f>
        <v>0</v>
      </c>
      <c r="I72" s="31"/>
      <c r="J72" s="30">
        <f>IF(SUM(J62:J71)=SUM(J59),SUM(J62:J71),"Error")</f>
        <v>0</v>
      </c>
      <c r="K72" s="30">
        <f>IF(SUM(K62:K71)=SUM(K59),SUM(K62:K71),"Error")</f>
        <v>0</v>
      </c>
      <c r="L72" s="3"/>
      <c r="M72" s="8"/>
      <c r="N72" s="30">
        <f>IF(SUM(N62:N71)=SUM(N59),SUM(N62:N71),"Error")</f>
        <v>0</v>
      </c>
      <c r="O72" s="30">
        <f>IF(SUM(O62:O71)=SUM(O59),SUM(O62:O71),"Error")</f>
        <v>0</v>
      </c>
      <c r="P72" s="3"/>
      <c r="Q72" s="8"/>
      <c r="R72" s="30">
        <f>IF(SUM(R62:R71)=SUM(R59),SUM(R62:R71),"Error")</f>
        <v>0</v>
      </c>
      <c r="S72" s="30">
        <f>IF(SUM(S62:S71)=SUM(S59),SUM(S62:S71),"Error")</f>
        <v>0</v>
      </c>
      <c r="T72" s="3"/>
      <c r="U72" s="8"/>
      <c r="V72" s="30">
        <f>IF(SUM(V62:V71)=SUM(V59),SUM(V62:V71),"Error")</f>
        <v>0</v>
      </c>
      <c r="W72" s="30">
        <f>IF(SUM(W62:W71)=SUM(W59),SUM(W62:W71),"Error")</f>
        <v>0</v>
      </c>
      <c r="X72" s="3"/>
    </row>
    <row r="73" spans="1:24" ht="12.75" customHeight="1" x14ac:dyDescent="0.2">
      <c r="E73" s="16"/>
      <c r="F73" s="7"/>
      <c r="G73" s="4"/>
      <c r="H73" s="4"/>
      <c r="I73" s="4"/>
      <c r="J73" s="4"/>
      <c r="K73" s="4"/>
      <c r="L73" s="3"/>
      <c r="M73" s="8"/>
      <c r="N73" s="4"/>
      <c r="O73" s="4"/>
      <c r="P73" s="3"/>
      <c r="Q73" s="8"/>
      <c r="R73" s="4"/>
      <c r="S73" s="4"/>
      <c r="T73" s="3"/>
      <c r="U73" s="8"/>
      <c r="V73" s="4"/>
      <c r="W73" s="4"/>
      <c r="X73" s="3"/>
    </row>
    <row r="74" spans="1:24" ht="12.75" customHeight="1" x14ac:dyDescent="0.2">
      <c r="E74" s="5" t="s">
        <v>31</v>
      </c>
      <c r="F74" s="2" t="s">
        <v>13</v>
      </c>
      <c r="G74" s="4">
        <f>SUMIF($F62:$F71,$F74,G62:G71)</f>
        <v>0</v>
      </c>
      <c r="H74" s="4">
        <f>SUMIF($F62:$F71,$F74,H62:H71)</f>
        <v>0</v>
      </c>
      <c r="I74" s="4"/>
      <c r="J74" s="4">
        <f>SUMIF($F62:$F71,$F74,J62:J71)</f>
        <v>0</v>
      </c>
      <c r="K74" s="4">
        <f>SUMIF($F62:$F71,$F74,K62:K71)</f>
        <v>0</v>
      </c>
      <c r="L74" s="3"/>
      <c r="M74" s="8"/>
      <c r="N74" s="4">
        <f>SUMIF($F62:$F71,$F74,N62:N71)</f>
        <v>0</v>
      </c>
      <c r="O74" s="4">
        <f>SUMIF($F62:$F71,$F74,O62:O71)</f>
        <v>0</v>
      </c>
      <c r="P74" s="3"/>
      <c r="Q74" s="8"/>
      <c r="R74" s="4">
        <f>SUMIF($F62:$F71,$F74,R62:R71)</f>
        <v>0</v>
      </c>
      <c r="S74" s="4">
        <f>SUMIF($F62:$F71,$F74,S62:S71)</f>
        <v>0</v>
      </c>
      <c r="T74" s="3"/>
      <c r="U74" s="8"/>
      <c r="V74" s="4">
        <f>SUMIF($F62:$F71,$F74,V62:V71)</f>
        <v>0</v>
      </c>
      <c r="W74" s="4">
        <v>0</v>
      </c>
      <c r="X74" s="3"/>
    </row>
    <row r="75" spans="1:24" ht="12.75" customHeight="1" x14ac:dyDescent="0.2">
      <c r="E75" s="34" t="s">
        <v>33</v>
      </c>
      <c r="F75" s="35" t="s">
        <v>34</v>
      </c>
      <c r="G75" s="42">
        <f>SUMIF($F62:$F71,$F75,G62:G71)</f>
        <v>0</v>
      </c>
      <c r="H75" s="36">
        <f>SUMIF($F62:$F71,$F75,H62:H71)</f>
        <v>0</v>
      </c>
      <c r="I75" s="37"/>
      <c r="J75" s="36">
        <f>SUMIF($F62:$F71,$F75,J62:J71)</f>
        <v>0</v>
      </c>
      <c r="K75" s="36">
        <f>SUMIF($F62:$F71,$F75,K62:K71)</f>
        <v>0</v>
      </c>
      <c r="M75" s="8"/>
      <c r="N75" s="36">
        <f>SUMIF($F62:$F71,$F75,N62:N71)</f>
        <v>0</v>
      </c>
      <c r="O75" s="36">
        <f>SUMIF($F62:$F71,$F75,O62:O71)</f>
        <v>0</v>
      </c>
      <c r="Q75" s="8"/>
      <c r="R75" s="4">
        <f>SUMIF($F62:$F71,$F75,R62:R71)</f>
        <v>0</v>
      </c>
      <c r="S75" s="4">
        <f>SUMIF($F62:$F71,$F75,S62:S71)</f>
        <v>0</v>
      </c>
      <c r="U75" s="8"/>
      <c r="V75" s="4">
        <f>SUMIF($F62:$F71,$F75,V62:V71)</f>
        <v>0</v>
      </c>
      <c r="W75" s="4">
        <f>SUMIF($F62:$F71,$F75,W62:W71)</f>
        <v>0</v>
      </c>
    </row>
    <row r="76" spans="1:24" ht="12.75" customHeight="1" x14ac:dyDescent="0.2">
      <c r="E76" s="29" t="s">
        <v>54</v>
      </c>
      <c r="F76" s="32"/>
      <c r="G76" s="33">
        <f>IF(SUM(G72)=SUM(G59),SUM(G74:G75),"Error")</f>
        <v>0</v>
      </c>
      <c r="H76" s="33">
        <f>IF(SUM(H72)=SUM(H59),SUM(H74:H75),"Error")</f>
        <v>0</v>
      </c>
      <c r="I76" s="19"/>
      <c r="J76" s="33">
        <f>IF(SUM(J72)=SUM(J59),SUM(J74:J75),"Error")</f>
        <v>0</v>
      </c>
      <c r="K76" s="33">
        <f>IF(SUM(K72)=SUM(K59),SUM(K74:K75),"Error")</f>
        <v>0</v>
      </c>
      <c r="N76" s="33">
        <f>IF(SUM(N72)=SUM(N59),SUM(N74:N75),"Error")</f>
        <v>0</v>
      </c>
      <c r="O76" s="33">
        <f>IF(SUM(O72)=SUM(O59),SUM(O74:O75),"Error")</f>
        <v>0</v>
      </c>
      <c r="R76" s="33">
        <f>IF(SUM(R72)=SUM(R59),SUM(R74:R75),"Error")</f>
        <v>0</v>
      </c>
      <c r="S76" s="33">
        <f>IF(SUM(S72)=SUM(S59),SUM(S74:S75),"Error")</f>
        <v>0</v>
      </c>
      <c r="V76" s="33">
        <f>IF(SUM(V72)=SUM(V59),SUM(V74:V75),"Error")</f>
        <v>0</v>
      </c>
      <c r="W76" s="33">
        <f>IF(SUM(W72)=SUM(W59),SUM(W74:W75),"Error")</f>
        <v>0</v>
      </c>
    </row>
    <row r="77" spans="1:24" ht="12.75" customHeight="1" x14ac:dyDescent="0.2">
      <c r="A77" s="15"/>
      <c r="B77" s="15"/>
      <c r="C77" s="26"/>
      <c r="D77" s="26"/>
      <c r="E77" s="5"/>
      <c r="G77" s="7"/>
      <c r="H77" s="4"/>
      <c r="I77" s="10"/>
      <c r="J77" s="4"/>
      <c r="K77" s="4"/>
      <c r="N77" s="4"/>
      <c r="O77" s="4"/>
      <c r="R77" s="4"/>
      <c r="S77" s="4"/>
      <c r="V77" s="4"/>
      <c r="W77" s="4"/>
    </row>
    <row r="78" spans="1:24" s="60" customFormat="1" ht="12.75" customHeight="1" x14ac:dyDescent="0.2">
      <c r="A78" s="119" t="s">
        <v>65</v>
      </c>
      <c r="B78" s="120"/>
      <c r="C78" s="120"/>
      <c r="D78" s="120"/>
      <c r="E78" s="120"/>
      <c r="F78" s="120"/>
      <c r="G78" s="120"/>
      <c r="H78" s="121"/>
      <c r="I78" s="71"/>
      <c r="J78" s="113" t="s">
        <v>2</v>
      </c>
      <c r="K78" s="113"/>
      <c r="L78" s="113"/>
      <c r="M78" s="67"/>
      <c r="N78" s="114" t="s">
        <v>3</v>
      </c>
      <c r="O78" s="115"/>
      <c r="P78" s="116"/>
      <c r="Q78" s="67"/>
      <c r="R78" s="114" t="s">
        <v>4</v>
      </c>
      <c r="S78" s="115"/>
      <c r="T78" s="116"/>
      <c r="U78" s="67"/>
      <c r="V78" s="114" t="s">
        <v>5</v>
      </c>
      <c r="W78" s="115"/>
      <c r="X78" s="116"/>
    </row>
    <row r="79" spans="1:24" ht="27.2" x14ac:dyDescent="0.25">
      <c r="A79" s="92"/>
      <c r="B79" s="92"/>
      <c r="C79" s="92"/>
      <c r="D79" s="103" t="s">
        <v>22</v>
      </c>
      <c r="E79" s="85" t="s">
        <v>21</v>
      </c>
      <c r="F79" s="83" t="s">
        <v>8</v>
      </c>
      <c r="G79" s="83" t="str">
        <f>$G$8</f>
        <v>FY 26</v>
      </c>
      <c r="H79" s="84" t="str">
        <f>$H$8</f>
        <v>FY 27</v>
      </c>
      <c r="J79" s="83" t="str">
        <f>$G$8</f>
        <v>FY 26</v>
      </c>
      <c r="K79" s="84" t="str">
        <f>$H$8</f>
        <v>FY 27</v>
      </c>
      <c r="L79" s="85" t="s">
        <v>9</v>
      </c>
      <c r="M79" s="86"/>
      <c r="N79" s="83" t="str">
        <f>$G$8</f>
        <v>FY 26</v>
      </c>
      <c r="O79" s="84" t="str">
        <f>$H$8</f>
        <v>FY 27</v>
      </c>
      <c r="P79" s="85" t="s">
        <v>9</v>
      </c>
      <c r="Q79" s="86"/>
      <c r="R79" s="83" t="str">
        <f>$G$8</f>
        <v>FY 26</v>
      </c>
      <c r="S79" s="84" t="str">
        <f>$H$8</f>
        <v>FY 27</v>
      </c>
      <c r="T79" s="85" t="s">
        <v>9</v>
      </c>
      <c r="U79" s="86"/>
      <c r="V79" s="83" t="str">
        <f>$G$8</f>
        <v>FY 26</v>
      </c>
      <c r="W79" s="84" t="str">
        <f>$H$8</f>
        <v>FY 27</v>
      </c>
      <c r="X79" s="85" t="s">
        <v>9</v>
      </c>
    </row>
    <row r="80" spans="1:24" ht="5.0999999999999996" customHeight="1" x14ac:dyDescent="0.25">
      <c r="A80" s="88"/>
      <c r="B80" s="88"/>
      <c r="C80" s="88"/>
      <c r="D80" s="88"/>
      <c r="E80" s="89"/>
      <c r="F80" s="89"/>
      <c r="G80" s="89"/>
      <c r="H80" s="90"/>
      <c r="J80" s="89"/>
      <c r="K80" s="90"/>
      <c r="L80" s="91"/>
      <c r="M80" s="86"/>
      <c r="N80" s="89"/>
      <c r="O80" s="90"/>
      <c r="P80" s="91"/>
      <c r="Q80" s="86"/>
      <c r="R80" s="89"/>
      <c r="S80" s="90"/>
      <c r="T80" s="91"/>
      <c r="U80" s="86"/>
      <c r="V80" s="89"/>
      <c r="W80" s="90"/>
      <c r="X80" s="91"/>
    </row>
    <row r="81" spans="1:24" s="60" customFormat="1" ht="12.9" x14ac:dyDescent="0.2">
      <c r="A81" s="76"/>
      <c r="B81" s="76"/>
      <c r="C81" s="76"/>
      <c r="D81" s="68"/>
      <c r="E81" s="73"/>
      <c r="F81" s="68"/>
      <c r="G81" s="70"/>
      <c r="H81" s="70"/>
      <c r="I81" s="75"/>
      <c r="J81" s="70"/>
      <c r="K81" s="70"/>
      <c r="L81" s="70"/>
      <c r="M81" s="74"/>
      <c r="N81" s="70"/>
      <c r="O81" s="70"/>
      <c r="P81" s="70"/>
      <c r="Q81" s="74"/>
      <c r="R81" s="70"/>
      <c r="S81" s="70"/>
      <c r="T81" s="70"/>
      <c r="U81" s="74"/>
      <c r="V81" s="70"/>
      <c r="W81" s="70"/>
      <c r="X81" s="70"/>
    </row>
    <row r="82" spans="1:24" s="60" customFormat="1" ht="12.9" x14ac:dyDescent="0.2">
      <c r="A82" s="76"/>
      <c r="B82" s="76"/>
      <c r="C82" s="76"/>
      <c r="D82" s="68"/>
      <c r="E82" s="73"/>
      <c r="F82" s="68"/>
      <c r="G82" s="70"/>
      <c r="H82" s="70"/>
      <c r="I82" s="75"/>
      <c r="J82" s="70"/>
      <c r="K82" s="70"/>
      <c r="L82" s="70"/>
      <c r="M82" s="74"/>
      <c r="N82" s="70"/>
      <c r="O82" s="70"/>
      <c r="P82" s="70"/>
      <c r="Q82" s="74"/>
      <c r="R82" s="70"/>
      <c r="S82" s="70"/>
      <c r="T82" s="70"/>
      <c r="U82" s="74"/>
      <c r="V82" s="70"/>
      <c r="W82" s="70"/>
      <c r="X82" s="70"/>
    </row>
    <row r="83" spans="1:24" s="60" customFormat="1" ht="12.9" x14ac:dyDescent="0.2">
      <c r="A83" s="76"/>
      <c r="B83" s="76"/>
      <c r="C83" s="76"/>
      <c r="D83" s="68"/>
      <c r="E83" s="73"/>
      <c r="F83" s="68"/>
      <c r="G83" s="70"/>
      <c r="H83" s="70"/>
      <c r="I83" s="75"/>
      <c r="J83" s="70"/>
      <c r="K83" s="70"/>
      <c r="L83" s="70"/>
      <c r="M83" s="74"/>
      <c r="N83" s="70"/>
      <c r="O83" s="70"/>
      <c r="P83" s="70"/>
      <c r="Q83" s="74"/>
      <c r="R83" s="70"/>
      <c r="S83" s="70"/>
      <c r="T83" s="70"/>
      <c r="U83" s="74"/>
      <c r="V83" s="70"/>
      <c r="W83" s="70"/>
      <c r="X83" s="70"/>
    </row>
    <row r="84" spans="1:24" ht="5.0999999999999996" customHeight="1" thickBot="1" x14ac:dyDescent="0.3">
      <c r="A84" s="87"/>
      <c r="B84" s="87"/>
      <c r="C84" s="87"/>
      <c r="D84" s="88"/>
      <c r="E84" s="89"/>
      <c r="F84" s="89"/>
      <c r="G84" s="89"/>
      <c r="H84" s="90"/>
      <c r="J84" s="89"/>
      <c r="K84" s="90"/>
      <c r="L84" s="91"/>
      <c r="M84" s="86"/>
      <c r="N84" s="89"/>
      <c r="O84" s="90"/>
      <c r="P84" s="91"/>
      <c r="Q84" s="86"/>
      <c r="R84" s="89"/>
      <c r="S84" s="90"/>
      <c r="T84" s="91"/>
      <c r="U84" s="86"/>
      <c r="V84" s="89"/>
      <c r="W84" s="90"/>
      <c r="X84" s="91"/>
    </row>
    <row r="85" spans="1:24" ht="12.75" customHeight="1" thickTop="1" thickBot="1" x14ac:dyDescent="0.25">
      <c r="A85" s="3"/>
      <c r="B85" s="3"/>
      <c r="C85" s="5"/>
      <c r="D85" s="112" t="s">
        <v>56</v>
      </c>
      <c r="E85" s="112"/>
      <c r="F85" s="7"/>
      <c r="G85" s="9">
        <f>SUM(G80:G84)</f>
        <v>0</v>
      </c>
      <c r="H85" s="9">
        <f>SUM(H80:H84)</f>
        <v>0</v>
      </c>
      <c r="I85" s="4"/>
      <c r="J85" s="9">
        <f>SUM(J80:J84)</f>
        <v>0</v>
      </c>
      <c r="K85" s="9">
        <f>SUM(K80:K84)</f>
        <v>0</v>
      </c>
      <c r="L85" s="3"/>
      <c r="M85" s="8"/>
      <c r="N85" s="9">
        <f>SUM(N80:N84)</f>
        <v>0</v>
      </c>
      <c r="O85" s="9">
        <f>SUM(O80:O84)</f>
        <v>0</v>
      </c>
      <c r="P85" s="3"/>
      <c r="Q85" s="8"/>
      <c r="R85" s="9">
        <f>SUM(R80:R84)</f>
        <v>0</v>
      </c>
      <c r="S85" s="9">
        <f>SUM(S80:S84)</f>
        <v>0</v>
      </c>
      <c r="T85" s="3"/>
      <c r="U85" s="8"/>
      <c r="V85" s="9">
        <f>SUM(V80:V84)</f>
        <v>0</v>
      </c>
      <c r="W85" s="9">
        <f>SUM(W80:W84)</f>
        <v>0</v>
      </c>
      <c r="X85" s="3"/>
    </row>
    <row r="86" spans="1:24" ht="12.75" customHeight="1" thickTop="1" x14ac:dyDescent="0.2">
      <c r="A86" s="48" t="s">
        <v>22</v>
      </c>
      <c r="B86" s="49"/>
      <c r="C86" s="49"/>
      <c r="D86" s="50"/>
      <c r="E86" s="6" t="s">
        <v>39</v>
      </c>
      <c r="F86" s="7"/>
      <c r="G86" s="4"/>
      <c r="H86" s="4"/>
      <c r="I86" s="4"/>
      <c r="J86" s="4"/>
      <c r="K86" s="4"/>
      <c r="L86" s="3"/>
      <c r="M86" s="8"/>
      <c r="N86" s="4"/>
      <c r="O86" s="4"/>
      <c r="P86" s="3"/>
      <c r="Q86" s="8"/>
      <c r="R86" s="4"/>
      <c r="S86" s="4"/>
      <c r="T86" s="3"/>
      <c r="U86" s="8"/>
      <c r="V86" s="4"/>
      <c r="W86" s="4"/>
      <c r="X86" s="3"/>
    </row>
    <row r="87" spans="1:24" ht="12.75" customHeight="1" x14ac:dyDescent="0.2">
      <c r="A87" s="51" t="s">
        <v>23</v>
      </c>
      <c r="B87" s="22" t="s">
        <v>25</v>
      </c>
      <c r="C87" s="23"/>
      <c r="D87" s="52"/>
      <c r="E87" s="6"/>
      <c r="F87" s="7"/>
      <c r="G87" s="4"/>
      <c r="H87" s="4"/>
      <c r="I87" s="4"/>
      <c r="J87" s="4"/>
      <c r="K87" s="4"/>
      <c r="L87" s="3"/>
      <c r="M87" s="8"/>
      <c r="N87" s="4"/>
      <c r="O87" s="4"/>
      <c r="P87" s="3"/>
      <c r="Q87" s="8"/>
      <c r="R87" s="4"/>
      <c r="S87" s="4"/>
      <c r="T87" s="3"/>
      <c r="U87" s="8"/>
      <c r="V87" s="4"/>
      <c r="W87" s="4"/>
      <c r="X87" s="3"/>
    </row>
    <row r="88" spans="1:24" ht="12.75" customHeight="1" x14ac:dyDescent="0.2">
      <c r="A88" s="51" t="s">
        <v>24</v>
      </c>
      <c r="B88" s="22" t="s">
        <v>26</v>
      </c>
      <c r="C88" s="23"/>
      <c r="D88" s="52"/>
      <c r="E88" s="5" t="s">
        <v>35</v>
      </c>
      <c r="F88" s="7" t="s">
        <v>13</v>
      </c>
      <c r="G88" s="4">
        <f>(SUMIFS(G80:G84,$F80:$F84,$F88,$D80:$D84,"P"))</f>
        <v>0</v>
      </c>
      <c r="H88" s="4">
        <f>(SUMIFS(H80:H84,$F80:$F84,$F88,$D80:$D84,"P"))</f>
        <v>0</v>
      </c>
      <c r="I88" s="4"/>
      <c r="J88" s="4">
        <f>(SUMIFS(J80:J84,$F80:$F84,$F88,$D80:$D84,"P"))</f>
        <v>0</v>
      </c>
      <c r="K88" s="4">
        <f>(SUMIFS(K80:K84,$F80:$F84,$F88,$D80:$D84,"P"))</f>
        <v>0</v>
      </c>
      <c r="L88" s="3"/>
      <c r="M88" s="8"/>
      <c r="N88" s="4">
        <f>(SUMIFS(N80:N84,$F80:$F84,$F88,$D80:$D84,"P"))</f>
        <v>0</v>
      </c>
      <c r="O88" s="4">
        <f>(SUMIFS(O80:O84,$F80:$F84,$F88,$D80:$D84,"P"))</f>
        <v>0</v>
      </c>
      <c r="P88" s="3"/>
      <c r="Q88" s="8"/>
      <c r="R88" s="4">
        <f>(SUMIFS(R80:R84,$F80:$F84,$F88,$D80:$D84,"P"))</f>
        <v>0</v>
      </c>
      <c r="S88" s="4">
        <f>(SUMIFS(S80:S84,$F80:$F84,$F88,$D80:$D84,"P"))</f>
        <v>0</v>
      </c>
      <c r="T88" s="3"/>
      <c r="U88" s="8"/>
      <c r="V88" s="4">
        <f>(SUMIFS(V80:V84,$F80:$F84,$F88,$D80:$D84,"P"))</f>
        <v>0</v>
      </c>
      <c r="W88" s="4">
        <f>(SUMIFS(W80:W84,$F80:$F84,$F88,$D80:$D84,"P"))</f>
        <v>0</v>
      </c>
      <c r="X88" s="3"/>
    </row>
    <row r="89" spans="1:24" ht="12.75" customHeight="1" x14ac:dyDescent="0.2">
      <c r="A89" s="51" t="s">
        <v>13</v>
      </c>
      <c r="B89" s="22" t="s">
        <v>27</v>
      </c>
      <c r="C89" s="23"/>
      <c r="D89" s="52"/>
      <c r="E89" s="34" t="s">
        <v>36</v>
      </c>
      <c r="F89" s="38" t="s">
        <v>34</v>
      </c>
      <c r="G89" s="36">
        <f>(SUMIFS(G80:G84,$F80:$F84,$F89,$D80:$D84,"P"))</f>
        <v>0</v>
      </c>
      <c r="H89" s="36">
        <f>(SUMIFS(H80:H84,$F80:$F84,$F89,$D80:$D84,"P"))</f>
        <v>0</v>
      </c>
      <c r="I89" s="36"/>
      <c r="J89" s="36">
        <f>(SUMIFS(J80:J84,$F80:$F84,$F89,$D80:$D84,"P"))</f>
        <v>0</v>
      </c>
      <c r="K89" s="36">
        <f>(SUMIFS(K80:K84,$F80:$F84,$F89,$D80:$D84,"P"))</f>
        <v>0</v>
      </c>
      <c r="L89" s="3"/>
      <c r="M89" s="8"/>
      <c r="N89" s="4">
        <f>(SUMIFS(N80:N84,$F80:$F84,$F89,$D80:$D84,"P"))</f>
        <v>0</v>
      </c>
      <c r="O89" s="4">
        <f>(SUMIFS(O80:O84,$F80:$F84,$F89,$D80:$D84,"P"))</f>
        <v>0</v>
      </c>
      <c r="P89" s="3"/>
      <c r="Q89" s="8"/>
      <c r="R89" s="4">
        <f>(SUMIFS(R80:R84,$F80:$F84,$F89,$D80:$D84,"P"))</f>
        <v>0</v>
      </c>
      <c r="S89" s="4">
        <f>(SUMIFS(S80:S84,$F80:$F84,$F89,$D80:$D84,"P"))</f>
        <v>0</v>
      </c>
      <c r="T89" s="3"/>
      <c r="U89" s="8"/>
      <c r="V89" s="4">
        <f>(SUMIFS(V80:V84,$F80:$F84,$F89,$D80:$D84,"P"))</f>
        <v>0</v>
      </c>
      <c r="W89" s="4">
        <f>(SUMIFS(W80:W84,$F80:$F84,$F89,$D80:$D84,"P"))</f>
        <v>0</v>
      </c>
      <c r="X89" s="3"/>
    </row>
    <row r="90" spans="1:24" ht="12.75" customHeight="1" x14ac:dyDescent="0.2">
      <c r="A90" s="51" t="s">
        <v>12</v>
      </c>
      <c r="B90" s="22" t="s">
        <v>28</v>
      </c>
      <c r="C90" s="23"/>
      <c r="D90" s="52"/>
      <c r="E90" s="5" t="s">
        <v>42</v>
      </c>
      <c r="F90" s="7" t="s">
        <v>13</v>
      </c>
      <c r="G90" s="4">
        <f>(SUMIFS(G80:G84,$F80:$F84,$F90,$D80:$D84,"L"))</f>
        <v>0</v>
      </c>
      <c r="H90" s="4">
        <f>(SUMIFS(H80:H84,$F80:$F84,$F90,$D80:$D84,"L"))</f>
        <v>0</v>
      </c>
      <c r="I90" s="4"/>
      <c r="J90" s="4">
        <f>(SUMIFS(J80:J84,$F80:$F84,$F90,$D80:$D84,"L"))</f>
        <v>0</v>
      </c>
      <c r="K90" s="4">
        <f>(SUMIFS(K80:K84,$F80:$F84,$F90,$D80:$D84,"L"))</f>
        <v>0</v>
      </c>
      <c r="L90" s="3"/>
      <c r="M90" s="8"/>
      <c r="N90" s="4">
        <f>(SUMIFS(N80:N84,$F80:$F84,$F90,$D80:$D84,"L"))</f>
        <v>0</v>
      </c>
      <c r="O90" s="4">
        <f>(SUMIFS(O80:O84,$F80:$F84,$F90,$D80:$D84,"L"))</f>
        <v>0</v>
      </c>
      <c r="P90" s="3"/>
      <c r="Q90" s="8"/>
      <c r="R90" s="4">
        <f>(SUMIFS(R80:R84,$F80:$F84,$F90,$D80:$D84,"L"))</f>
        <v>0</v>
      </c>
      <c r="S90" s="4">
        <f>(SUMIFS(S80:S84,$F80:$F84,$F90,$D80:$D84,"L"))</f>
        <v>0</v>
      </c>
      <c r="T90" s="3"/>
      <c r="U90" s="8"/>
      <c r="V90" s="4">
        <f>(SUMIFS(V80:V84,$F80:$F84,$F90,$D80:$D84,"L"))</f>
        <v>0</v>
      </c>
      <c r="W90" s="4">
        <f>(SUMIFS(W80:W84,$F80:$F84,$F90,$D80:$D84,"L"))</f>
        <v>0</v>
      </c>
      <c r="X90" s="3"/>
    </row>
    <row r="91" spans="1:24" ht="12.75" customHeight="1" x14ac:dyDescent="0.2">
      <c r="A91" s="53" t="s">
        <v>14</v>
      </c>
      <c r="B91" s="108" t="s">
        <v>29</v>
      </c>
      <c r="C91" s="107"/>
      <c r="D91" s="56"/>
      <c r="E91" s="34" t="s">
        <v>43</v>
      </c>
      <c r="F91" s="38" t="s">
        <v>34</v>
      </c>
      <c r="G91" s="36">
        <f>(SUMIFS(G80:G84,$F80:$F84,$F91,$D80:$D84,"L"))</f>
        <v>0</v>
      </c>
      <c r="H91" s="36">
        <f>(SUMIFS(H80:H84,$F80:$F84,$F91,$D80:$D84,"L"))</f>
        <v>0</v>
      </c>
      <c r="I91" s="36"/>
      <c r="J91" s="36">
        <f>(SUMIFS(J80:J84,$F80:$F84,$F91,$D80:$D84,"L"))</f>
        <v>0</v>
      </c>
      <c r="K91" s="36">
        <f>(SUMIFS(K80:K84,$F80:$F84,$F91,$D80:$D84,"L"))</f>
        <v>0</v>
      </c>
      <c r="L91" s="3"/>
      <c r="M91" s="8"/>
      <c r="N91" s="4">
        <f>(SUMIFS(N80:N84,$F80:$F84,$F91,$D80:$D84,"L"))</f>
        <v>0</v>
      </c>
      <c r="O91" s="4">
        <f>(SUMIFS(O80:O84,$F80:$F84,$F91,$D80:$D84,"L"))</f>
        <v>0</v>
      </c>
      <c r="P91" s="3"/>
      <c r="Q91" s="8"/>
      <c r="R91" s="4">
        <f>(SUMIFS(R80:R84,$F80:$F84,$F91,$D80:$D84,"L"))</f>
        <v>0</v>
      </c>
      <c r="S91" s="4">
        <f>(SUMIFS(S80:S84,$F80:$F84,$F91,$D80:$D84,"L"))</f>
        <v>0</v>
      </c>
      <c r="T91" s="3"/>
      <c r="U91" s="8"/>
      <c r="V91" s="4">
        <f>(SUMIFS(V80:V84,$F80:$F84,$F91,$D80:$D84,"L"))</f>
        <v>0</v>
      </c>
      <c r="W91" s="4">
        <f>(SUMIFS(W80:W84,$F80:$F84,$F91,$D80:$D84,"L"))</f>
        <v>0</v>
      </c>
      <c r="X91" s="3"/>
    </row>
    <row r="92" spans="1:24" ht="12.75" customHeight="1" x14ac:dyDescent="0.2">
      <c r="A92" s="21"/>
      <c r="B92" s="22"/>
      <c r="C92" s="23"/>
      <c r="D92" s="20"/>
      <c r="E92" s="5" t="s">
        <v>37</v>
      </c>
      <c r="F92" s="7" t="s">
        <v>13</v>
      </c>
      <c r="G92" s="4">
        <f>(SUMIFS(G80:G84,$F80:$F84,$F92,$D80:$D84,"D"))</f>
        <v>0</v>
      </c>
      <c r="H92" s="4">
        <f>(SUMIFS(H80:H84,$F80:$F84,$F92,$D80:$D84,"D"))</f>
        <v>0</v>
      </c>
      <c r="I92" s="4"/>
      <c r="J92" s="4">
        <f>(SUMIFS(J80:J84,$F80:$F84,$F92,$D80:$D84,"D"))</f>
        <v>0</v>
      </c>
      <c r="K92" s="4">
        <f>(SUMIFS(K80:K84,$F80:$F84,$F92,$D80:$D84,"D"))</f>
        <v>0</v>
      </c>
      <c r="L92" s="3"/>
      <c r="M92" s="8"/>
      <c r="N92" s="4">
        <f>(SUMIFS(N80:N84,$F80:$F84,$F92,$D80:$D84,"D"))</f>
        <v>0</v>
      </c>
      <c r="O92" s="4">
        <f>(SUMIFS(O80:O84,$F80:$F84,$F92,$D80:$D84,"D"))</f>
        <v>0</v>
      </c>
      <c r="P92" s="3"/>
      <c r="Q92" s="8"/>
      <c r="R92" s="4">
        <f>(SUMIFS(R80:R84,$F80:$F84,$F92,$D80:$D84,"D"))</f>
        <v>0</v>
      </c>
      <c r="S92" s="4">
        <f>(SUMIFS(S80:S84,$F80:$F84,$F92,$D80:$D84,"D"))</f>
        <v>0</v>
      </c>
      <c r="T92" s="3"/>
      <c r="U92" s="8"/>
      <c r="V92" s="4">
        <f>(SUMIFS(V80:V84,$F80:$F84,$F92,$D80:$D84,"D"))</f>
        <v>0</v>
      </c>
      <c r="W92" s="4">
        <f>(SUMIFS(W80:W84,$F80:$F84,$F92,$D80:$D84,"D"))</f>
        <v>0</v>
      </c>
      <c r="X92" s="3"/>
    </row>
    <row r="93" spans="1:24" ht="12.75" customHeight="1" x14ac:dyDescent="0.2">
      <c r="A93" s="21"/>
      <c r="B93" s="22"/>
      <c r="C93" s="23"/>
      <c r="D93" s="20"/>
      <c r="E93" s="34" t="s">
        <v>38</v>
      </c>
      <c r="F93" s="38" t="s">
        <v>34</v>
      </c>
      <c r="G93" s="36">
        <f>(SUMIFS(G80:G84,$F80:$F84,$F93,$D80:$D84,"D"))</f>
        <v>0</v>
      </c>
      <c r="H93" s="36">
        <f>(SUMIFS(H80:H84,$F80:$F84,$F93,$D80:$D84,"D"))</f>
        <v>0</v>
      </c>
      <c r="I93" s="36"/>
      <c r="J93" s="36">
        <f>(SUMIFS(J80:J84,$F80:$F84,$F93,$D80:$D84,"D"))</f>
        <v>0</v>
      </c>
      <c r="K93" s="36">
        <f>(SUMIFS(K80:K84,$F80:$F84,$F93,$D80:$D84,"D"))</f>
        <v>0</v>
      </c>
      <c r="L93" s="3"/>
      <c r="M93" s="8"/>
      <c r="N93" s="4">
        <f>(SUMIFS(N80:N84,$F80:$F84,$F93,$D80:$D84,"D"))</f>
        <v>0</v>
      </c>
      <c r="O93" s="4">
        <f>(SUMIFS(O80:O84,$F80:$F84,$F93,$D80:$D84,"D"))</f>
        <v>0</v>
      </c>
      <c r="P93" s="3"/>
      <c r="Q93" s="8"/>
      <c r="R93" s="4">
        <f>(SUMIFS(R80:R84,$F80:$F84,$F93,$D80:$D84,"D"))</f>
        <v>0</v>
      </c>
      <c r="S93" s="4">
        <f>(SUMIFS(S80:S84,$F80:$F84,$F93,$D80:$D84,"D"))</f>
        <v>0</v>
      </c>
      <c r="T93" s="3"/>
      <c r="U93" s="8"/>
      <c r="V93" s="4">
        <f>(SUMIFS(V80:V84,$F80:$F84,$F93,$D80:$D84,"D"))</f>
        <v>0</v>
      </c>
      <c r="W93" s="4">
        <f>(SUMIFS(W80:W84,$F80:$F84,$F93,$D80:$D84,"D"))</f>
        <v>0</v>
      </c>
      <c r="X93" s="3"/>
    </row>
    <row r="94" spans="1:24" ht="12.75" customHeight="1" x14ac:dyDescent="0.2">
      <c r="A94" s="21"/>
      <c r="B94" s="22"/>
      <c r="C94" s="23"/>
      <c r="D94" s="20"/>
      <c r="E94" s="5" t="s">
        <v>40</v>
      </c>
      <c r="F94" s="7" t="s">
        <v>13</v>
      </c>
      <c r="G94" s="4">
        <f>(SUMIFS(G80:G84,$F80:$F84,$F94,$D80:$D84,"C"))</f>
        <v>0</v>
      </c>
      <c r="H94" s="4">
        <f>(SUMIFS(H80:H84,$F80:$F84,$F94,$D80:$D84,"C"))</f>
        <v>0</v>
      </c>
      <c r="I94" s="4"/>
      <c r="J94" s="4">
        <f>(SUMIFS(J80:J84,$F80:$F84,$F94,$D80:$D84,"C"))</f>
        <v>0</v>
      </c>
      <c r="K94" s="4">
        <f>(SUMIFS(K80:K84,$F80:$F84,$F94,$D80:$D84,"C"))</f>
        <v>0</v>
      </c>
      <c r="L94" s="3"/>
      <c r="M94" s="8"/>
      <c r="N94" s="4">
        <f>(SUMIFS(N80:N84,$F80:$F84,$F94,$D80:$D84,"C"))</f>
        <v>0</v>
      </c>
      <c r="O94" s="4">
        <f>(SUMIFS(O80:O84,$F80:$F84,$F94,$D80:$D84,"C"))</f>
        <v>0</v>
      </c>
      <c r="P94" s="3"/>
      <c r="Q94" s="8"/>
      <c r="R94" s="4">
        <f>(SUMIFS(R80:R84,$F80:$F84,$F94,$D80:$D84,"C"))</f>
        <v>0</v>
      </c>
      <c r="S94" s="4">
        <f>(SUMIFS(S80:S84,$F80:$F84,$F94,$D80:$D84,"C"))</f>
        <v>0</v>
      </c>
      <c r="T94" s="3"/>
      <c r="U94" s="8"/>
      <c r="V94" s="4">
        <f>(SUMIFS(V80:V84,$F80:$F84,$F94,$D80:$D84,"C"))</f>
        <v>0</v>
      </c>
      <c r="W94" s="4">
        <f>(SUMIFS(W80:W84,$F80:$F84,$F94,$D80:$D84,"C"))</f>
        <v>0</v>
      </c>
      <c r="X94" s="3"/>
    </row>
    <row r="95" spans="1:24" ht="12.75" customHeight="1" x14ac:dyDescent="0.2">
      <c r="A95" s="21"/>
      <c r="B95" s="22"/>
      <c r="C95" s="23"/>
      <c r="D95" s="20"/>
      <c r="E95" s="34" t="s">
        <v>41</v>
      </c>
      <c r="F95" s="38" t="s">
        <v>34</v>
      </c>
      <c r="G95" s="36">
        <f>(SUMIFS(G80:G84,$F80:$F84,$F95,$D80:$D84,"C"))</f>
        <v>0</v>
      </c>
      <c r="H95" s="36">
        <f>(SUMIFS(H80:H84,$F80:$F84,$F95,$D80:$D84,"C"))</f>
        <v>0</v>
      </c>
      <c r="I95" s="36"/>
      <c r="J95" s="36">
        <f>(SUMIFS(J80:J84,$F80:$F84,$F95,$D80:$D84,"C"))</f>
        <v>0</v>
      </c>
      <c r="K95" s="36">
        <f>(SUMIFS(K80:K84,$F80:$F84,$F95,$D80:$D84,"C"))</f>
        <v>0</v>
      </c>
      <c r="L95" s="3"/>
      <c r="M95" s="8"/>
      <c r="N95" s="4">
        <f>(SUMIFS(N80:N84,$F80:$F84,$F95,$D80:$D84,"C"))</f>
        <v>0</v>
      </c>
      <c r="O95" s="4">
        <f>(SUMIFS(O80:O84,$F80:$F84,$F95,$D80:$D84,"C"))</f>
        <v>0</v>
      </c>
      <c r="P95" s="3"/>
      <c r="Q95" s="8"/>
      <c r="R95" s="4">
        <f>(SUMIFS(R80:R84,$F80:$F84,$F95,$D80:$D84,"C"))</f>
        <v>0</v>
      </c>
      <c r="S95" s="4">
        <f>(SUMIFS(S80:S84,$F80:$F84,$F95,$D80:$D84,"C"))</f>
        <v>0</v>
      </c>
      <c r="T95" s="3"/>
      <c r="U95" s="8"/>
      <c r="V95" s="4">
        <f>(SUMIFS(V80:V84,$F80:$F84,$F95,$D80:$D84,"C"))</f>
        <v>0</v>
      </c>
      <c r="W95" s="4">
        <f>(SUMIFS(W80:W84,$F80:$F84,$F95,$D80:$D84,"C"))</f>
        <v>0</v>
      </c>
      <c r="X95" s="3"/>
    </row>
    <row r="96" spans="1:24" ht="12.75" customHeight="1" x14ac:dyDescent="0.2">
      <c r="A96" s="21"/>
      <c r="B96" s="22"/>
      <c r="C96" s="23"/>
      <c r="D96" s="20"/>
      <c r="E96" s="5" t="s">
        <v>44</v>
      </c>
      <c r="F96" s="7" t="s">
        <v>13</v>
      </c>
      <c r="G96" s="4">
        <f>(SUMIFS(G80:G84,$F80:$F84,$F96,$D80:$D84,"E"))</f>
        <v>0</v>
      </c>
      <c r="H96" s="4">
        <f>(SUMIFS(H80:H84,$F80:$F84,$F96,$D80:$D84,"E"))</f>
        <v>0</v>
      </c>
      <c r="I96" s="4"/>
      <c r="J96" s="4">
        <f>(SUMIFS(J80:J84,$F80:$F84,$F96,$D80:$D84,"E"))</f>
        <v>0</v>
      </c>
      <c r="K96" s="4">
        <f>(SUMIFS(K80:K84,$F80:$F84,$F96,$D80:$D84,"E"))</f>
        <v>0</v>
      </c>
      <c r="L96" s="3"/>
      <c r="M96" s="8"/>
      <c r="N96" s="4">
        <f>(SUMIFS(N80:N84,$F80:$F84,$F96,$D80:$D84,"E"))</f>
        <v>0</v>
      </c>
      <c r="O96" s="4">
        <f>(SUMIFS(O80:O84,$F80:$F84,$F96,$D80:$D84,"E"))</f>
        <v>0</v>
      </c>
      <c r="P96" s="3"/>
      <c r="Q96" s="8"/>
      <c r="R96" s="4">
        <f>(SUMIFS(R80:R84,$F80:$F84,$F96,$D80:$D84,"E"))</f>
        <v>0</v>
      </c>
      <c r="S96" s="4">
        <f>(SUMIFS(S80:S84,$F80:$F84,$F96,$D80:$D84,"E"))</f>
        <v>0</v>
      </c>
      <c r="T96" s="3"/>
      <c r="U96" s="8"/>
      <c r="V96" s="4">
        <f>(SUMIFS(V80:V84,$F80:$F84,$F96,$D80:$D84,"E"))</f>
        <v>0</v>
      </c>
      <c r="W96" s="4">
        <f>(SUMIFS(W80:W84,$F80:$F84,$F96,$D80:$D84,"E"))</f>
        <v>0</v>
      </c>
      <c r="X96" s="3"/>
    </row>
    <row r="97" spans="1:24" ht="12.75" customHeight="1" x14ac:dyDescent="0.2">
      <c r="A97" s="21"/>
      <c r="B97" s="22"/>
      <c r="C97" s="23"/>
      <c r="D97" s="20"/>
      <c r="E97" s="106" t="s">
        <v>45</v>
      </c>
      <c r="F97" s="105" t="s">
        <v>34</v>
      </c>
      <c r="G97" s="36">
        <f>(SUMIFS(G80:G84,$F80:$F84,$F97,$D80:$D84,"E"))</f>
        <v>0</v>
      </c>
      <c r="H97" s="36">
        <f>(SUMIFS(H80:H84,$F80:$F84,$F97,$D80:$D84,"E"))</f>
        <v>0</v>
      </c>
      <c r="I97" s="36"/>
      <c r="J97" s="36">
        <f>(SUMIFS(J80:J84,$F80:$F84,$F97,$D80:$D84,"E"))</f>
        <v>0</v>
      </c>
      <c r="K97" s="36">
        <f>(SUMIFS(K80:K84,$F80:$F84,$F97,$D80:$D84,"E"))</f>
        <v>0</v>
      </c>
      <c r="L97" s="3"/>
      <c r="M97" s="8"/>
      <c r="N97" s="36">
        <f>(SUMIFS(N80:N84,$F80:$F84,$F97,$D80:$D84,"E"))</f>
        <v>0</v>
      </c>
      <c r="O97" s="36">
        <f>(SUMIFS(O80:O84,$F80:$F84,$F97,$D80:$D84,"E"))</f>
        <v>0</v>
      </c>
      <c r="P97" s="3"/>
      <c r="Q97" s="8"/>
      <c r="R97" s="36">
        <f>(SUMIFS(R80:R84,$F80:$F84,$F97,$D80:$D84,"E"))</f>
        <v>0</v>
      </c>
      <c r="S97" s="36">
        <f>(SUMIFS(S80:S84,$F80:$F84,$F97,$D80:$D84,"E"))</f>
        <v>0</v>
      </c>
      <c r="T97" s="3"/>
      <c r="U97" s="8"/>
      <c r="V97" s="36">
        <f>(SUMIFS(V80:V84,$F80:$F84,$F97,$D80:$D84,"E"))</f>
        <v>0</v>
      </c>
      <c r="W97" s="36">
        <f>(SUMIFS(W80:W84,$F80:$F84,$F97,$D80:$D84,"E"))</f>
        <v>0</v>
      </c>
      <c r="X97" s="3"/>
    </row>
    <row r="98" spans="1:24" ht="12.75" customHeight="1" x14ac:dyDescent="0.2">
      <c r="E98" s="29" t="s">
        <v>15</v>
      </c>
      <c r="F98" s="30"/>
      <c r="G98" s="30">
        <f>IF(SUM(G88:G97)=SUM(G85),SUM(G88:G97),"Error")</f>
        <v>0</v>
      </c>
      <c r="H98" s="30">
        <f>IF(SUM(H88:H97)=SUM(H85),SUM(H88:H97),"Error")</f>
        <v>0</v>
      </c>
      <c r="I98" s="31"/>
      <c r="J98" s="30">
        <f>IF(SUM(J88:J97)=SUM(J85),SUM(J88:J97),"Error")</f>
        <v>0</v>
      </c>
      <c r="K98" s="30">
        <f>IF(SUM(K88:K97)=SUM(K85),SUM(K88:K97),"Error")</f>
        <v>0</v>
      </c>
      <c r="L98" s="3"/>
      <c r="M98" s="8"/>
      <c r="N98" s="30">
        <f>IF(SUM(N88:N97)=SUM(N85),SUM(N88:N97),"Error")</f>
        <v>0</v>
      </c>
      <c r="O98" s="30">
        <f>IF(SUM(O88:O97)=SUM(O85),SUM(O88:O97),"Error")</f>
        <v>0</v>
      </c>
      <c r="P98" s="3"/>
      <c r="Q98" s="8"/>
      <c r="R98" s="30">
        <f>IF(SUM(R88:R97)=SUM(R85),SUM(R88:R97),"Error")</f>
        <v>0</v>
      </c>
      <c r="S98" s="30">
        <f>IF(SUM(S88:S97)=SUM(S85),SUM(S88:S97),"Error")</f>
        <v>0</v>
      </c>
      <c r="T98" s="3"/>
      <c r="U98" s="8"/>
      <c r="V98" s="30">
        <f>IF(SUM(V88:V97)=SUM(V85),SUM(V88:V97),"Error")</f>
        <v>0</v>
      </c>
      <c r="W98" s="30">
        <f>IF(SUM(W88:W97)=SUM(W85),SUM(W88:W97),"Error")</f>
        <v>0</v>
      </c>
      <c r="X98" s="3"/>
    </row>
    <row r="99" spans="1:24" ht="12.75" customHeight="1" x14ac:dyDescent="0.2">
      <c r="E99" s="16"/>
      <c r="F99" s="7"/>
      <c r="G99" s="4"/>
      <c r="H99" s="4"/>
      <c r="I99" s="4"/>
      <c r="J99" s="4"/>
      <c r="K99" s="4"/>
      <c r="L99" s="3"/>
      <c r="M99" s="8"/>
      <c r="N99" s="4"/>
      <c r="O99" s="4"/>
      <c r="P99" s="3"/>
      <c r="Q99" s="8"/>
      <c r="R99" s="4"/>
      <c r="S99" s="4"/>
      <c r="T99" s="3"/>
      <c r="U99" s="8"/>
      <c r="V99" s="4"/>
      <c r="W99" s="4"/>
      <c r="X99" s="3"/>
    </row>
    <row r="100" spans="1:24" ht="12.75" customHeight="1" x14ac:dyDescent="0.2">
      <c r="E100" s="5" t="s">
        <v>31</v>
      </c>
      <c r="F100" s="2" t="s">
        <v>13</v>
      </c>
      <c r="G100" s="4">
        <f>SUMIF($F88:$F97,$F100,G88:G97)</f>
        <v>0</v>
      </c>
      <c r="H100" s="4">
        <f>SUMIF($F88:$F97,$F100,H88:H97)</f>
        <v>0</v>
      </c>
      <c r="I100" s="4"/>
      <c r="J100" s="4">
        <f>SUMIF($F88:$F97,$F100,J88:J97)</f>
        <v>0</v>
      </c>
      <c r="K100" s="4">
        <f>SUMIF($F88:$F97,$F100,K88:K97)</f>
        <v>0</v>
      </c>
      <c r="L100" s="3"/>
      <c r="M100" s="8"/>
      <c r="N100" s="4">
        <f>SUMIF($F88:$F97,$F100,N88:N97)</f>
        <v>0</v>
      </c>
      <c r="O100" s="4">
        <f>SUMIF($F88:$F97,$F100,O88:O97)</f>
        <v>0</v>
      </c>
      <c r="P100" s="3"/>
      <c r="Q100" s="8"/>
      <c r="R100" s="4">
        <f>SUMIF($F88:$F97,$F100,R88:R97)</f>
        <v>0</v>
      </c>
      <c r="S100" s="4">
        <f>SUMIF($F88:$F97,$F100,S88:S97)</f>
        <v>0</v>
      </c>
      <c r="T100" s="3"/>
      <c r="U100" s="8"/>
      <c r="V100" s="4">
        <f>SUMIF($F88:$F97,$F100,V88:V97)</f>
        <v>0</v>
      </c>
      <c r="W100" s="4">
        <v>0</v>
      </c>
      <c r="X100" s="3"/>
    </row>
    <row r="101" spans="1:24" ht="12.75" customHeight="1" x14ac:dyDescent="0.2">
      <c r="E101" s="34" t="s">
        <v>33</v>
      </c>
      <c r="F101" s="35" t="s">
        <v>34</v>
      </c>
      <c r="G101" s="42">
        <f>SUMIF($F88:$F97,$F101,G88:G97)</f>
        <v>0</v>
      </c>
      <c r="H101" s="36">
        <f>SUMIF($F88:$F97,$F101,H88:H97)</f>
        <v>0</v>
      </c>
      <c r="I101" s="37"/>
      <c r="J101" s="36">
        <f>SUMIF($F88:$F97,$F101,J88:J97)</f>
        <v>0</v>
      </c>
      <c r="K101" s="36">
        <f>SUMIF($F88:$F97,$F101,K88:K97)</f>
        <v>0</v>
      </c>
      <c r="M101" s="8"/>
      <c r="N101" s="36">
        <f>SUMIF($F88:$F97,$F101,N88:N97)</f>
        <v>0</v>
      </c>
      <c r="O101" s="36">
        <f>SUMIF($F88:$F97,$F101,O88:O97)</f>
        <v>0</v>
      </c>
      <c r="Q101" s="8"/>
      <c r="R101" s="4">
        <f>SUMIF($F88:$F97,$F101,R88:R97)</f>
        <v>0</v>
      </c>
      <c r="S101" s="4">
        <f>SUMIF($F88:$F97,$F101,S88:S97)</f>
        <v>0</v>
      </c>
      <c r="U101" s="8"/>
      <c r="V101" s="4">
        <f>SUMIF($F88:$F97,$F101,V88:V97)</f>
        <v>0</v>
      </c>
      <c r="W101" s="4">
        <f>SUMIF($F88:$F97,$F101,W88:W97)</f>
        <v>0</v>
      </c>
    </row>
    <row r="102" spans="1:24" ht="12.75" customHeight="1" x14ac:dyDescent="0.2">
      <c r="E102" s="29" t="s">
        <v>54</v>
      </c>
      <c r="F102" s="32"/>
      <c r="G102" s="33">
        <f>IF(SUM(G98)=SUM(G85),SUM(G100:G101),"Error")</f>
        <v>0</v>
      </c>
      <c r="H102" s="33">
        <f>IF(SUM(H98)=SUM(H85),SUM(H100:H101),"Error")</f>
        <v>0</v>
      </c>
      <c r="I102" s="19"/>
      <c r="J102" s="33">
        <f>IF(SUM(J98)=SUM(J85),SUM(J100:J101),"Error")</f>
        <v>0</v>
      </c>
      <c r="K102" s="33">
        <f>IF(SUM(K98)=SUM(K85),SUM(K100:K101),"Error")</f>
        <v>0</v>
      </c>
      <c r="N102" s="33">
        <f>IF(SUM(N98)=SUM(N85),SUM(N100:N101),"Error")</f>
        <v>0</v>
      </c>
      <c r="O102" s="33">
        <f>IF(SUM(O98)=SUM(O85),SUM(O100:O101),"Error")</f>
        <v>0</v>
      </c>
      <c r="R102" s="33">
        <f>IF(SUM(R98)=SUM(R85),SUM(R100:R101),"Error")</f>
        <v>0</v>
      </c>
      <c r="S102" s="33">
        <f>IF(SUM(S98)=SUM(S85),SUM(S100:S101),"Error")</f>
        <v>0</v>
      </c>
      <c r="V102" s="33">
        <f>IF(SUM(V98)=SUM(V85),SUM(V100:V101),"Error")</f>
        <v>0</v>
      </c>
      <c r="W102" s="33">
        <f>IF(SUM(W98)=SUM(W85),SUM(W100:W101),"Error")</f>
        <v>0</v>
      </c>
    </row>
    <row r="103" spans="1:24" ht="12.75" customHeight="1" x14ac:dyDescent="0.2">
      <c r="A103" s="15"/>
      <c r="B103" s="15"/>
      <c r="C103" s="23"/>
      <c r="D103" s="23"/>
      <c r="E103" s="16"/>
      <c r="F103" s="17"/>
      <c r="G103" s="31"/>
      <c r="H103" s="18"/>
      <c r="I103" s="19"/>
      <c r="J103" s="18"/>
      <c r="K103" s="18"/>
      <c r="N103" s="18"/>
      <c r="O103" s="18"/>
      <c r="R103" s="18"/>
      <c r="S103" s="18"/>
      <c r="V103" s="18"/>
      <c r="W103" s="18"/>
    </row>
    <row r="104" spans="1:24" s="60" customFormat="1" ht="12.75" customHeight="1" x14ac:dyDescent="0.2">
      <c r="A104" s="119" t="s">
        <v>64</v>
      </c>
      <c r="B104" s="120"/>
      <c r="C104" s="120"/>
      <c r="D104" s="120"/>
      <c r="E104" s="120"/>
      <c r="F104" s="120"/>
      <c r="G104" s="120"/>
      <c r="H104" s="121"/>
      <c r="I104" s="71"/>
      <c r="J104" s="113" t="s">
        <v>2</v>
      </c>
      <c r="K104" s="113"/>
      <c r="L104" s="113"/>
      <c r="M104" s="67"/>
      <c r="N104" s="114" t="s">
        <v>3</v>
      </c>
      <c r="O104" s="115"/>
      <c r="P104" s="116"/>
      <c r="Q104" s="67"/>
      <c r="R104" s="114" t="s">
        <v>4</v>
      </c>
      <c r="S104" s="115"/>
      <c r="T104" s="116"/>
      <c r="U104" s="67"/>
      <c r="V104" s="114" t="s">
        <v>5</v>
      </c>
      <c r="W104" s="115"/>
      <c r="X104" s="116"/>
    </row>
    <row r="105" spans="1:24" ht="27.2" x14ac:dyDescent="0.25">
      <c r="A105" s="92"/>
      <c r="B105" s="92"/>
      <c r="C105" s="92"/>
      <c r="D105" s="103" t="s">
        <v>22</v>
      </c>
      <c r="E105" s="85" t="s">
        <v>21</v>
      </c>
      <c r="F105" s="83" t="s">
        <v>8</v>
      </c>
      <c r="G105" s="83" t="str">
        <f>$G$8</f>
        <v>FY 26</v>
      </c>
      <c r="H105" s="84" t="str">
        <f>$H$8</f>
        <v>FY 27</v>
      </c>
      <c r="J105" s="83" t="str">
        <f>$G$8</f>
        <v>FY 26</v>
      </c>
      <c r="K105" s="84" t="str">
        <f>$H$8</f>
        <v>FY 27</v>
      </c>
      <c r="L105" s="85" t="s">
        <v>9</v>
      </c>
      <c r="M105" s="86"/>
      <c r="N105" s="83" t="str">
        <f>$G$8</f>
        <v>FY 26</v>
      </c>
      <c r="O105" s="84" t="str">
        <f>$H$8</f>
        <v>FY 27</v>
      </c>
      <c r="P105" s="85" t="s">
        <v>9</v>
      </c>
      <c r="Q105" s="86"/>
      <c r="R105" s="83" t="str">
        <f>$G$8</f>
        <v>FY 26</v>
      </c>
      <c r="S105" s="84" t="str">
        <f>$H$8</f>
        <v>FY 27</v>
      </c>
      <c r="T105" s="85" t="s">
        <v>9</v>
      </c>
      <c r="U105" s="86"/>
      <c r="V105" s="83" t="str">
        <f>$G$8</f>
        <v>FY 26</v>
      </c>
      <c r="W105" s="84" t="str">
        <f>$H$8</f>
        <v>FY 27</v>
      </c>
      <c r="X105" s="85" t="s">
        <v>9</v>
      </c>
    </row>
    <row r="106" spans="1:24" ht="5.0999999999999996" customHeight="1" x14ac:dyDescent="0.25">
      <c r="A106" s="88"/>
      <c r="B106" s="88"/>
      <c r="C106" s="88"/>
      <c r="D106" s="88"/>
      <c r="E106" s="89"/>
      <c r="F106" s="89"/>
      <c r="G106" s="89"/>
      <c r="H106" s="90"/>
      <c r="J106" s="89"/>
      <c r="K106" s="90"/>
      <c r="L106" s="91"/>
      <c r="M106" s="86"/>
      <c r="N106" s="89"/>
      <c r="O106" s="90"/>
      <c r="P106" s="91"/>
      <c r="Q106" s="86"/>
      <c r="R106" s="89"/>
      <c r="S106" s="90"/>
      <c r="T106" s="91"/>
      <c r="U106" s="86"/>
      <c r="V106" s="89"/>
      <c r="W106" s="90"/>
      <c r="X106" s="91"/>
    </row>
    <row r="107" spans="1:24" s="60" customFormat="1" ht="12.9" x14ac:dyDescent="0.2">
      <c r="A107" s="76"/>
      <c r="B107" s="76"/>
      <c r="C107" s="76"/>
      <c r="D107" s="68"/>
      <c r="E107" s="73"/>
      <c r="F107" s="68"/>
      <c r="G107" s="70"/>
      <c r="H107" s="70"/>
      <c r="I107" s="75"/>
      <c r="J107" s="70"/>
      <c r="K107" s="70"/>
      <c r="L107" s="70"/>
      <c r="M107" s="74"/>
      <c r="N107" s="70"/>
      <c r="O107" s="70"/>
      <c r="P107" s="70"/>
      <c r="Q107" s="74"/>
      <c r="R107" s="70"/>
      <c r="S107" s="70"/>
      <c r="T107" s="70"/>
      <c r="U107" s="74"/>
      <c r="V107" s="70"/>
      <c r="W107" s="70"/>
      <c r="X107" s="70"/>
    </row>
    <row r="108" spans="1:24" s="60" customFormat="1" ht="12.9" x14ac:dyDescent="0.2">
      <c r="A108" s="76"/>
      <c r="B108" s="76"/>
      <c r="C108" s="76"/>
      <c r="D108" s="68"/>
      <c r="E108" s="73"/>
      <c r="F108" s="68"/>
      <c r="G108" s="70"/>
      <c r="H108" s="70"/>
      <c r="I108" s="75"/>
      <c r="J108" s="70"/>
      <c r="K108" s="70"/>
      <c r="L108" s="70"/>
      <c r="M108" s="74"/>
      <c r="N108" s="70"/>
      <c r="O108" s="70"/>
      <c r="P108" s="70"/>
      <c r="Q108" s="74"/>
      <c r="R108" s="70"/>
      <c r="S108" s="70"/>
      <c r="T108" s="70"/>
      <c r="U108" s="74"/>
      <c r="V108" s="70"/>
      <c r="W108" s="70"/>
      <c r="X108" s="70"/>
    </row>
    <row r="109" spans="1:24" s="60" customFormat="1" ht="12.9" x14ac:dyDescent="0.2">
      <c r="A109" s="76"/>
      <c r="B109" s="76"/>
      <c r="C109" s="76"/>
      <c r="D109" s="68"/>
      <c r="E109" s="73"/>
      <c r="F109" s="68"/>
      <c r="G109" s="70"/>
      <c r="H109" s="70"/>
      <c r="I109" s="75"/>
      <c r="J109" s="70"/>
      <c r="K109" s="70"/>
      <c r="L109" s="70"/>
      <c r="M109" s="74"/>
      <c r="N109" s="70"/>
      <c r="O109" s="70"/>
      <c r="P109" s="70"/>
      <c r="Q109" s="74"/>
      <c r="R109" s="70"/>
      <c r="S109" s="70"/>
      <c r="T109" s="70"/>
      <c r="U109" s="74"/>
      <c r="V109" s="70"/>
      <c r="W109" s="70"/>
      <c r="X109" s="70"/>
    </row>
    <row r="110" spans="1:24" ht="5.0999999999999996" customHeight="1" thickBot="1" x14ac:dyDescent="0.3">
      <c r="A110" s="87"/>
      <c r="B110" s="87"/>
      <c r="C110" s="87"/>
      <c r="D110" s="88"/>
      <c r="E110" s="89"/>
      <c r="F110" s="89"/>
      <c r="G110" s="89"/>
      <c r="H110" s="90"/>
      <c r="J110" s="89"/>
      <c r="K110" s="90"/>
      <c r="L110" s="91"/>
      <c r="M110" s="86"/>
      <c r="N110" s="89"/>
      <c r="O110" s="90"/>
      <c r="P110" s="91"/>
      <c r="Q110" s="86"/>
      <c r="R110" s="89"/>
      <c r="S110" s="90"/>
      <c r="T110" s="91"/>
      <c r="U110" s="86"/>
      <c r="V110" s="89"/>
      <c r="W110" s="90"/>
      <c r="X110" s="91"/>
    </row>
    <row r="111" spans="1:24" ht="12.75" customHeight="1" thickTop="1" thickBot="1" x14ac:dyDescent="0.25">
      <c r="A111" s="3"/>
      <c r="B111" s="3"/>
      <c r="C111" s="5"/>
      <c r="D111" s="112" t="s">
        <v>56</v>
      </c>
      <c r="E111" s="112"/>
      <c r="F111" s="7"/>
      <c r="G111" s="9">
        <f>SUM(G106:G110)</f>
        <v>0</v>
      </c>
      <c r="H111" s="9">
        <f>SUM(H106:H110)</f>
        <v>0</v>
      </c>
      <c r="I111" s="4"/>
      <c r="J111" s="9">
        <f>SUM(J106:J110)</f>
        <v>0</v>
      </c>
      <c r="K111" s="9">
        <f>SUM(K106:K110)</f>
        <v>0</v>
      </c>
      <c r="L111" s="3"/>
      <c r="M111" s="8"/>
      <c r="N111" s="9">
        <f>SUM(N106:N110)</f>
        <v>0</v>
      </c>
      <c r="O111" s="9">
        <f>SUM(O106:O110)</f>
        <v>0</v>
      </c>
      <c r="P111" s="3"/>
      <c r="Q111" s="8"/>
      <c r="R111" s="9">
        <f>SUM(R106:R110)</f>
        <v>0</v>
      </c>
      <c r="S111" s="9">
        <f>SUM(S106:S110)</f>
        <v>0</v>
      </c>
      <c r="T111" s="3"/>
      <c r="U111" s="8"/>
      <c r="V111" s="9">
        <f>SUM(V106:V110)</f>
        <v>0</v>
      </c>
      <c r="W111" s="9">
        <f>SUM(W106:W110)</f>
        <v>0</v>
      </c>
      <c r="X111" s="3"/>
    </row>
    <row r="112" spans="1:24" ht="12.75" customHeight="1" thickTop="1" x14ac:dyDescent="0.2">
      <c r="A112" s="48" t="s">
        <v>22</v>
      </c>
      <c r="B112" s="49"/>
      <c r="C112" s="49"/>
      <c r="D112" s="50"/>
      <c r="E112" s="6" t="s">
        <v>39</v>
      </c>
      <c r="F112" s="7"/>
      <c r="G112" s="4"/>
      <c r="H112" s="4"/>
      <c r="I112" s="4"/>
      <c r="J112" s="4"/>
      <c r="K112" s="4"/>
      <c r="L112" s="3"/>
      <c r="M112" s="8"/>
      <c r="N112" s="4"/>
      <c r="O112" s="4"/>
      <c r="P112" s="3"/>
      <c r="Q112" s="8"/>
      <c r="R112" s="4"/>
      <c r="S112" s="4"/>
      <c r="T112" s="3"/>
      <c r="U112" s="8"/>
      <c r="V112" s="4"/>
      <c r="W112" s="4"/>
      <c r="X112" s="3"/>
    </row>
    <row r="113" spans="1:24" ht="12.75" customHeight="1" x14ac:dyDescent="0.2">
      <c r="A113" s="51" t="s">
        <v>23</v>
      </c>
      <c r="B113" s="22" t="s">
        <v>25</v>
      </c>
      <c r="C113" s="23"/>
      <c r="D113" s="52"/>
      <c r="E113" s="6"/>
      <c r="F113" s="7"/>
      <c r="G113" s="4"/>
      <c r="H113" s="4"/>
      <c r="I113" s="4"/>
      <c r="J113" s="4"/>
      <c r="K113" s="4"/>
      <c r="L113" s="3"/>
      <c r="M113" s="8"/>
      <c r="N113" s="4"/>
      <c r="O113" s="4"/>
      <c r="P113" s="3"/>
      <c r="Q113" s="8"/>
      <c r="R113" s="4"/>
      <c r="S113" s="4"/>
      <c r="T113" s="3"/>
      <c r="U113" s="8"/>
      <c r="V113" s="4"/>
      <c r="W113" s="4"/>
      <c r="X113" s="3"/>
    </row>
    <row r="114" spans="1:24" ht="12.75" customHeight="1" x14ac:dyDescent="0.2">
      <c r="A114" s="51" t="s">
        <v>24</v>
      </c>
      <c r="B114" s="22" t="s">
        <v>26</v>
      </c>
      <c r="C114" s="23"/>
      <c r="D114" s="52"/>
      <c r="E114" s="5" t="s">
        <v>35</v>
      </c>
      <c r="F114" s="7" t="s">
        <v>13</v>
      </c>
      <c r="G114" s="4">
        <f>(SUMIFS(G106:G110,$F106:$F110,$F114,$D106:$D110,"P"))</f>
        <v>0</v>
      </c>
      <c r="H114" s="4">
        <f>(SUMIFS(H106:H110,$F106:$F110,$F114,$D106:$D110,"P"))</f>
        <v>0</v>
      </c>
      <c r="I114" s="4"/>
      <c r="J114" s="4">
        <f>(SUMIFS(J106:J110,$F106:$F110,$F114,$D106:$D110,"P"))</f>
        <v>0</v>
      </c>
      <c r="K114" s="4">
        <f>(SUMIFS(K106:K110,$F106:$F110,$F114,$D106:$D110,"P"))</f>
        <v>0</v>
      </c>
      <c r="L114" s="3"/>
      <c r="M114" s="8"/>
      <c r="N114" s="4">
        <f>(SUMIFS(N106:N110,$F106:$F110,$F114,$D106:$D110,"P"))</f>
        <v>0</v>
      </c>
      <c r="O114" s="4">
        <f>(SUMIFS(O106:O110,$F106:$F110,$F114,$D106:$D110,"P"))</f>
        <v>0</v>
      </c>
      <c r="P114" s="3"/>
      <c r="Q114" s="8"/>
      <c r="R114" s="4">
        <f>(SUMIFS(R106:R110,$F106:$F110,$F114,$D106:$D110,"P"))</f>
        <v>0</v>
      </c>
      <c r="S114" s="4">
        <f>(SUMIFS(S106:S110,$F106:$F110,$F114,$D106:$D110,"P"))</f>
        <v>0</v>
      </c>
      <c r="T114" s="3"/>
      <c r="U114" s="8"/>
      <c r="V114" s="4">
        <f>(SUMIFS(V106:V110,$F106:$F110,$F114,$D106:$D110,"P"))</f>
        <v>0</v>
      </c>
      <c r="W114" s="4">
        <f>(SUMIFS(W106:W110,$F106:$F110,$F114,$D106:$D110,"P"))</f>
        <v>0</v>
      </c>
      <c r="X114" s="3"/>
    </row>
    <row r="115" spans="1:24" ht="12.75" customHeight="1" x14ac:dyDescent="0.2">
      <c r="A115" s="51" t="s">
        <v>13</v>
      </c>
      <c r="B115" s="22" t="s">
        <v>27</v>
      </c>
      <c r="C115" s="23"/>
      <c r="D115" s="52"/>
      <c r="E115" s="34" t="s">
        <v>36</v>
      </c>
      <c r="F115" s="38" t="s">
        <v>34</v>
      </c>
      <c r="G115" s="36">
        <f>(SUMIFS(G106:G110,$F106:$F110,$F115,$D106:$D110,"P"))</f>
        <v>0</v>
      </c>
      <c r="H115" s="36">
        <f>(SUMIFS(H106:H110,$F106:$F110,$F115,$D106:$D110,"P"))</f>
        <v>0</v>
      </c>
      <c r="I115" s="36"/>
      <c r="J115" s="36">
        <f>(SUMIFS(J106:J110,$F106:$F110,$F115,$D106:$D110,"P"))</f>
        <v>0</v>
      </c>
      <c r="K115" s="36">
        <f>(SUMIFS(K106:K110,$F106:$F110,$F115,$D106:$D110,"P"))</f>
        <v>0</v>
      </c>
      <c r="L115" s="3"/>
      <c r="M115" s="8"/>
      <c r="N115" s="4">
        <f>(SUMIFS(N106:N110,$F106:$F110,$F115,$D106:$D110,"P"))</f>
        <v>0</v>
      </c>
      <c r="O115" s="4">
        <f>(SUMIFS(O106:O110,$F106:$F110,$F115,$D106:$D110,"P"))</f>
        <v>0</v>
      </c>
      <c r="P115" s="3"/>
      <c r="Q115" s="8"/>
      <c r="R115" s="4">
        <f>(SUMIFS(R106:R110,$F106:$F110,$F115,$D106:$D110,"P"))</f>
        <v>0</v>
      </c>
      <c r="S115" s="4">
        <f>(SUMIFS(S106:S110,$F106:$F110,$F115,$D106:$D110,"P"))</f>
        <v>0</v>
      </c>
      <c r="T115" s="3"/>
      <c r="U115" s="8"/>
      <c r="V115" s="4">
        <f>(SUMIFS(V106:V110,$F106:$F110,$F115,$D106:$D110,"P"))</f>
        <v>0</v>
      </c>
      <c r="W115" s="4">
        <f>(SUMIFS(W106:W110,$F106:$F110,$F115,$D106:$D110,"P"))</f>
        <v>0</v>
      </c>
      <c r="X115" s="3"/>
    </row>
    <row r="116" spans="1:24" ht="12.75" customHeight="1" x14ac:dyDescent="0.2">
      <c r="A116" s="51" t="s">
        <v>12</v>
      </c>
      <c r="B116" s="22" t="s">
        <v>28</v>
      </c>
      <c r="C116" s="23"/>
      <c r="D116" s="52"/>
      <c r="E116" s="5" t="s">
        <v>42</v>
      </c>
      <c r="F116" s="7" t="s">
        <v>13</v>
      </c>
      <c r="G116" s="4">
        <f>(SUMIFS(G106:G110,$F106:$F110,$F116,$D106:$D110,"L"))</f>
        <v>0</v>
      </c>
      <c r="H116" s="4">
        <f>(SUMIFS(H106:H110,$F106:$F110,$F116,$D106:$D110,"L"))</f>
        <v>0</v>
      </c>
      <c r="I116" s="4"/>
      <c r="J116" s="4">
        <f>(SUMIFS(J106:J110,$F106:$F110,$F116,$D106:$D110,"L"))</f>
        <v>0</v>
      </c>
      <c r="K116" s="4">
        <f>(SUMIFS(K106:K110,$F106:$F110,$F116,$D106:$D110,"L"))</f>
        <v>0</v>
      </c>
      <c r="L116" s="3"/>
      <c r="M116" s="8"/>
      <c r="N116" s="4">
        <f>(SUMIFS(N106:N110,$F106:$F110,$F116,$D106:$D110,"L"))</f>
        <v>0</v>
      </c>
      <c r="O116" s="4">
        <f>(SUMIFS(O106:O110,$F106:$F110,$F116,$D106:$D110,"L"))</f>
        <v>0</v>
      </c>
      <c r="P116" s="3"/>
      <c r="Q116" s="8"/>
      <c r="R116" s="4">
        <f>(SUMIFS(R106:R110,$F106:$F110,$F116,$D106:$D110,"L"))</f>
        <v>0</v>
      </c>
      <c r="S116" s="4">
        <f>(SUMIFS(S106:S110,$F106:$F110,$F116,$D106:$D110,"L"))</f>
        <v>0</v>
      </c>
      <c r="T116" s="3"/>
      <c r="U116" s="8"/>
      <c r="V116" s="4">
        <f>(SUMIFS(V106:V110,$F106:$F110,$F116,$D106:$D110,"L"))</f>
        <v>0</v>
      </c>
      <c r="W116" s="4">
        <f>(SUMIFS(W106:W110,$F106:$F110,$F116,$D106:$D110,"L"))</f>
        <v>0</v>
      </c>
      <c r="X116" s="3"/>
    </row>
    <row r="117" spans="1:24" ht="12.75" customHeight="1" x14ac:dyDescent="0.2">
      <c r="A117" s="53" t="s">
        <v>14</v>
      </c>
      <c r="B117" s="108" t="s">
        <v>29</v>
      </c>
      <c r="C117" s="107"/>
      <c r="D117" s="56"/>
      <c r="E117" s="34" t="s">
        <v>43</v>
      </c>
      <c r="F117" s="38" t="s">
        <v>34</v>
      </c>
      <c r="G117" s="36">
        <f>(SUMIFS(G106:G110,$F106:$F110,$F117,$D106:$D110,"L"))</f>
        <v>0</v>
      </c>
      <c r="H117" s="36">
        <f>(SUMIFS(H106:H110,$F106:$F110,$F117,$D106:$D110,"L"))</f>
        <v>0</v>
      </c>
      <c r="I117" s="36"/>
      <c r="J117" s="36">
        <f>(SUMIFS(J106:J110,$F106:$F110,$F117,$D106:$D110,"L"))</f>
        <v>0</v>
      </c>
      <c r="K117" s="36">
        <f>(SUMIFS(K106:K110,$F106:$F110,$F117,$D106:$D110,"L"))</f>
        <v>0</v>
      </c>
      <c r="L117" s="3"/>
      <c r="M117" s="8"/>
      <c r="N117" s="4">
        <f>(SUMIFS(N106:N110,$F106:$F110,$F117,$D106:$D110,"L"))</f>
        <v>0</v>
      </c>
      <c r="O117" s="4">
        <f>(SUMIFS(O106:O110,$F106:$F110,$F117,$D106:$D110,"L"))</f>
        <v>0</v>
      </c>
      <c r="P117" s="3"/>
      <c r="Q117" s="8"/>
      <c r="R117" s="4">
        <f>(SUMIFS(R106:R110,$F106:$F110,$F117,$D106:$D110,"L"))</f>
        <v>0</v>
      </c>
      <c r="S117" s="4">
        <f>(SUMIFS(S106:S110,$F106:$F110,$F117,$D106:$D110,"L"))</f>
        <v>0</v>
      </c>
      <c r="T117" s="3"/>
      <c r="U117" s="8"/>
      <c r="V117" s="4">
        <f>(SUMIFS(V106:V110,$F106:$F110,$F117,$D106:$D110,"L"))</f>
        <v>0</v>
      </c>
      <c r="W117" s="4">
        <f>(SUMIFS(W106:W110,$F106:$F110,$F117,$D106:$D110,"L"))</f>
        <v>0</v>
      </c>
      <c r="X117" s="3"/>
    </row>
    <row r="118" spans="1:24" ht="12.75" customHeight="1" x14ac:dyDescent="0.2">
      <c r="A118" s="21"/>
      <c r="B118" s="22"/>
      <c r="C118" s="23"/>
      <c r="D118" s="20"/>
      <c r="E118" s="5" t="s">
        <v>37</v>
      </c>
      <c r="F118" s="7" t="s">
        <v>13</v>
      </c>
      <c r="G118" s="4">
        <f>(SUMIFS(G106:G110,$F106:$F110,$F118,$D106:$D110,"D"))</f>
        <v>0</v>
      </c>
      <c r="H118" s="4">
        <f>(SUMIFS(H106:H110,$F106:$F110,$F118,$D106:$D110,"D"))</f>
        <v>0</v>
      </c>
      <c r="I118" s="4"/>
      <c r="J118" s="4">
        <f>(SUMIFS(J106:J110,$F106:$F110,$F118,$D106:$D110,"D"))</f>
        <v>0</v>
      </c>
      <c r="K118" s="4">
        <f>(SUMIFS(K106:K110,$F106:$F110,$F118,$D106:$D110,"D"))</f>
        <v>0</v>
      </c>
      <c r="L118" s="3"/>
      <c r="M118" s="8"/>
      <c r="N118" s="4">
        <f>(SUMIFS(N106:N110,$F106:$F110,$F118,$D106:$D110,"D"))</f>
        <v>0</v>
      </c>
      <c r="O118" s="4">
        <f>(SUMIFS(O106:O110,$F106:$F110,$F118,$D106:$D110,"D"))</f>
        <v>0</v>
      </c>
      <c r="P118" s="3"/>
      <c r="Q118" s="8"/>
      <c r="R118" s="4">
        <f>(SUMIFS(R106:R110,$F106:$F110,$F118,$D106:$D110,"D"))</f>
        <v>0</v>
      </c>
      <c r="S118" s="4">
        <f>(SUMIFS(S106:S110,$F106:$F110,$F118,$D106:$D110,"D"))</f>
        <v>0</v>
      </c>
      <c r="T118" s="3"/>
      <c r="U118" s="8"/>
      <c r="V118" s="4">
        <f>(SUMIFS(V106:V110,$F106:$F110,$F118,$D106:$D110,"D"))</f>
        <v>0</v>
      </c>
      <c r="W118" s="4">
        <f>(SUMIFS(W106:W110,$F106:$F110,$F118,$D106:$D110,"D"))</f>
        <v>0</v>
      </c>
      <c r="X118" s="3"/>
    </row>
    <row r="119" spans="1:24" ht="12.75" customHeight="1" x14ac:dyDescent="0.2">
      <c r="A119" s="21"/>
      <c r="B119" s="22"/>
      <c r="C119" s="23"/>
      <c r="D119" s="20"/>
      <c r="E119" s="34" t="s">
        <v>38</v>
      </c>
      <c r="F119" s="38" t="s">
        <v>34</v>
      </c>
      <c r="G119" s="36">
        <f>(SUMIFS(G106:G110,$F106:$F110,$F119,$D106:$D110,"D"))</f>
        <v>0</v>
      </c>
      <c r="H119" s="36">
        <f>(SUMIFS(H106:H110,$F106:$F110,$F119,$D106:$D110,"D"))</f>
        <v>0</v>
      </c>
      <c r="I119" s="36"/>
      <c r="J119" s="36">
        <f>(SUMIFS(J106:J110,$F106:$F110,$F119,$D106:$D110,"D"))</f>
        <v>0</v>
      </c>
      <c r="K119" s="36">
        <f>(SUMIFS(K106:K110,$F106:$F110,$F119,$D106:$D110,"D"))</f>
        <v>0</v>
      </c>
      <c r="L119" s="3"/>
      <c r="M119" s="8"/>
      <c r="N119" s="4">
        <f>(SUMIFS(N106:N110,$F106:$F110,$F119,$D106:$D110,"D"))</f>
        <v>0</v>
      </c>
      <c r="O119" s="4">
        <f>(SUMIFS(O106:O110,$F106:$F110,$F119,$D106:$D110,"D"))</f>
        <v>0</v>
      </c>
      <c r="P119" s="3"/>
      <c r="Q119" s="8"/>
      <c r="R119" s="4">
        <f>(SUMIFS(R106:R110,$F106:$F110,$F119,$D106:$D110,"D"))</f>
        <v>0</v>
      </c>
      <c r="S119" s="4">
        <f>(SUMIFS(S106:S110,$F106:$F110,$F119,$D106:$D110,"D"))</f>
        <v>0</v>
      </c>
      <c r="T119" s="3"/>
      <c r="U119" s="8"/>
      <c r="V119" s="4">
        <f>(SUMIFS(V106:V110,$F106:$F110,$F119,$D106:$D110,"D"))</f>
        <v>0</v>
      </c>
      <c r="W119" s="4">
        <f>(SUMIFS(W106:W110,$F106:$F110,$F119,$D106:$D110,"D"))</f>
        <v>0</v>
      </c>
      <c r="X119" s="3"/>
    </row>
    <row r="120" spans="1:24" ht="12.75" customHeight="1" x14ac:dyDescent="0.2">
      <c r="A120" s="21"/>
      <c r="B120" s="22"/>
      <c r="C120" s="23"/>
      <c r="D120" s="20"/>
      <c r="E120" s="5" t="s">
        <v>40</v>
      </c>
      <c r="F120" s="7" t="s">
        <v>13</v>
      </c>
      <c r="G120" s="4">
        <f>(SUMIFS(G106:G110,$F106:$F110,$F120,$D106:$D110,"C"))</f>
        <v>0</v>
      </c>
      <c r="H120" s="4">
        <f>(SUMIFS(H106:H110,$F106:$F110,$F120,$D106:$D110,"C"))</f>
        <v>0</v>
      </c>
      <c r="I120" s="4"/>
      <c r="J120" s="4">
        <f>(SUMIFS(J106:J110,$F106:$F110,$F120,$D106:$D110,"C"))</f>
        <v>0</v>
      </c>
      <c r="K120" s="4">
        <f>(SUMIFS(K106:K110,$F106:$F110,$F120,$D106:$D110,"C"))</f>
        <v>0</v>
      </c>
      <c r="L120" s="3"/>
      <c r="M120" s="8"/>
      <c r="N120" s="4">
        <f>(SUMIFS(N106:N110,$F106:$F110,$F120,$D106:$D110,"C"))</f>
        <v>0</v>
      </c>
      <c r="O120" s="4">
        <f>(SUMIFS(O106:O110,$F106:$F110,$F120,$D106:$D110,"C"))</f>
        <v>0</v>
      </c>
      <c r="P120" s="3"/>
      <c r="Q120" s="8"/>
      <c r="R120" s="4">
        <f>(SUMIFS(R106:R110,$F106:$F110,$F120,$D106:$D110,"C"))</f>
        <v>0</v>
      </c>
      <c r="S120" s="4">
        <f>(SUMIFS(S106:S110,$F106:$F110,$F120,$D106:$D110,"C"))</f>
        <v>0</v>
      </c>
      <c r="T120" s="3"/>
      <c r="U120" s="8"/>
      <c r="V120" s="4">
        <f>(SUMIFS(V106:V110,$F106:$F110,$F120,$D106:$D110,"C"))</f>
        <v>0</v>
      </c>
      <c r="W120" s="4">
        <f>(SUMIFS(W106:W110,$F106:$F110,$F120,$D106:$D110,"C"))</f>
        <v>0</v>
      </c>
      <c r="X120" s="3"/>
    </row>
    <row r="121" spans="1:24" ht="12.75" customHeight="1" x14ac:dyDescent="0.2">
      <c r="A121" s="21"/>
      <c r="B121" s="22"/>
      <c r="C121" s="23"/>
      <c r="D121" s="20"/>
      <c r="E121" s="34" t="s">
        <v>41</v>
      </c>
      <c r="F121" s="38" t="s">
        <v>34</v>
      </c>
      <c r="G121" s="36">
        <f>(SUMIFS(G106:G110,$F106:$F110,$F121,$D106:$D110,"C"))</f>
        <v>0</v>
      </c>
      <c r="H121" s="36">
        <f>(SUMIFS(H106:H110,$F106:$F110,$F121,$D106:$D110,"C"))</f>
        <v>0</v>
      </c>
      <c r="I121" s="36"/>
      <c r="J121" s="36">
        <f>(SUMIFS(J106:J110,$F106:$F110,$F121,$D106:$D110,"C"))</f>
        <v>0</v>
      </c>
      <c r="K121" s="36">
        <f>(SUMIFS(K106:K110,$F106:$F110,$F121,$D106:$D110,"C"))</f>
        <v>0</v>
      </c>
      <c r="L121" s="3"/>
      <c r="M121" s="8"/>
      <c r="N121" s="4">
        <f>(SUMIFS(N106:N110,$F106:$F110,$F121,$D106:$D110,"C"))</f>
        <v>0</v>
      </c>
      <c r="O121" s="4">
        <f>(SUMIFS(O106:O110,$F106:$F110,$F121,$D106:$D110,"C"))</f>
        <v>0</v>
      </c>
      <c r="P121" s="3"/>
      <c r="Q121" s="8"/>
      <c r="R121" s="4">
        <f>(SUMIFS(R106:R110,$F106:$F110,$F121,$D106:$D110,"C"))</f>
        <v>0</v>
      </c>
      <c r="S121" s="4">
        <f>(SUMIFS(S106:S110,$F106:$F110,$F121,$D106:$D110,"C"))</f>
        <v>0</v>
      </c>
      <c r="T121" s="3"/>
      <c r="U121" s="8"/>
      <c r="V121" s="4">
        <f>(SUMIFS(V106:V110,$F106:$F110,$F121,$D106:$D110,"C"))</f>
        <v>0</v>
      </c>
      <c r="W121" s="4">
        <f>(SUMIFS(W106:W110,$F106:$F110,$F121,$D106:$D110,"C"))</f>
        <v>0</v>
      </c>
      <c r="X121" s="3"/>
    </row>
    <row r="122" spans="1:24" ht="12.75" customHeight="1" x14ac:dyDescent="0.2">
      <c r="A122" s="21"/>
      <c r="B122" s="22"/>
      <c r="C122" s="23"/>
      <c r="D122" s="20"/>
      <c r="E122" s="5" t="s">
        <v>44</v>
      </c>
      <c r="F122" s="7" t="s">
        <v>13</v>
      </c>
      <c r="G122" s="4">
        <f>(SUMIFS(G106:G110,$F106:$F110,$F122,$D106:$D110,"E"))</f>
        <v>0</v>
      </c>
      <c r="H122" s="4">
        <f>(SUMIFS(H106:H110,$F106:$F110,$F122,$D106:$D110,"E"))</f>
        <v>0</v>
      </c>
      <c r="I122" s="4"/>
      <c r="J122" s="4">
        <f>(SUMIFS(J106:J110,$F106:$F110,$F122,$D106:$D110,"E"))</f>
        <v>0</v>
      </c>
      <c r="K122" s="4">
        <f>(SUMIFS(K106:K110,$F106:$F110,$F122,$D106:$D110,"E"))</f>
        <v>0</v>
      </c>
      <c r="L122" s="3"/>
      <c r="M122" s="8"/>
      <c r="N122" s="4">
        <f>(SUMIFS(N106:N110,$F106:$F110,$F122,$D106:$D110,"E"))</f>
        <v>0</v>
      </c>
      <c r="O122" s="4">
        <f>(SUMIFS(O106:O110,$F106:$F110,$F122,$D106:$D110,"E"))</f>
        <v>0</v>
      </c>
      <c r="P122" s="3"/>
      <c r="Q122" s="8"/>
      <c r="R122" s="4">
        <f>(SUMIFS(R106:R110,$F106:$F110,$F122,$D106:$D110,"E"))</f>
        <v>0</v>
      </c>
      <c r="S122" s="4">
        <f>(SUMIFS(S106:S110,$F106:$F110,$F122,$D106:$D110,"E"))</f>
        <v>0</v>
      </c>
      <c r="T122" s="3"/>
      <c r="U122" s="8"/>
      <c r="V122" s="4">
        <f>(SUMIFS(V106:V110,$F106:$F110,$F122,$D106:$D110,"E"))</f>
        <v>0</v>
      </c>
      <c r="W122" s="4">
        <f>(SUMIFS(W106:W110,$F106:$F110,$F122,$D106:$D110,"E"))</f>
        <v>0</v>
      </c>
      <c r="X122" s="3"/>
    </row>
    <row r="123" spans="1:24" ht="12.75" customHeight="1" x14ac:dyDescent="0.2">
      <c r="A123" s="21"/>
      <c r="B123" s="22"/>
      <c r="C123" s="23"/>
      <c r="D123" s="20"/>
      <c r="E123" s="106" t="s">
        <v>45</v>
      </c>
      <c r="F123" s="105" t="s">
        <v>34</v>
      </c>
      <c r="G123" s="36">
        <f>(SUMIFS(G106:G110,$F106:$F110,$F123,$D106:$D110,"E"))</f>
        <v>0</v>
      </c>
      <c r="H123" s="36">
        <f>(SUMIFS(H106:H110,$F106:$F110,$F123,$D106:$D110,"E"))</f>
        <v>0</v>
      </c>
      <c r="I123" s="36"/>
      <c r="J123" s="36">
        <f>(SUMIFS(J106:J110,$F106:$F110,$F123,$D106:$D110,"E"))</f>
        <v>0</v>
      </c>
      <c r="K123" s="36">
        <f>(SUMIFS(K106:K110,$F106:$F110,$F123,$D106:$D110,"E"))</f>
        <v>0</v>
      </c>
      <c r="L123" s="3"/>
      <c r="M123" s="8"/>
      <c r="N123" s="36">
        <f>(SUMIFS(N106:N110,$F106:$F110,$F123,$D106:$D110,"E"))</f>
        <v>0</v>
      </c>
      <c r="O123" s="36">
        <f>(SUMIFS(O106:O110,$F106:$F110,$F123,$D106:$D110,"E"))</f>
        <v>0</v>
      </c>
      <c r="P123" s="3"/>
      <c r="Q123" s="8"/>
      <c r="R123" s="36">
        <f>(SUMIFS(R106:R110,$F106:$F110,$F123,$D106:$D110,"E"))</f>
        <v>0</v>
      </c>
      <c r="S123" s="36">
        <f>(SUMIFS(S106:S110,$F106:$F110,$F123,$D106:$D110,"E"))</f>
        <v>0</v>
      </c>
      <c r="T123" s="3"/>
      <c r="U123" s="8"/>
      <c r="V123" s="36">
        <f>(SUMIFS(V106:V110,$F106:$F110,$F123,$D106:$D110,"E"))</f>
        <v>0</v>
      </c>
      <c r="W123" s="36">
        <f>(SUMIFS(W106:W110,$F106:$F110,$F123,$D106:$D110,"E"))</f>
        <v>0</v>
      </c>
      <c r="X123" s="3"/>
    </row>
    <row r="124" spans="1:24" ht="12.75" customHeight="1" x14ac:dyDescent="0.2">
      <c r="E124" s="29" t="s">
        <v>15</v>
      </c>
      <c r="F124" s="30"/>
      <c r="G124" s="30">
        <f>IF(SUM(G114:G123)=SUM(G111),SUM(G114:G123),"Error")</f>
        <v>0</v>
      </c>
      <c r="H124" s="30">
        <f>IF(SUM(H114:H123)=SUM(H111),SUM(H114:H123),"Error")</f>
        <v>0</v>
      </c>
      <c r="I124" s="31"/>
      <c r="J124" s="30">
        <f>IF(SUM(J114:J123)=SUM(J111),SUM(J114:J123),"Error")</f>
        <v>0</v>
      </c>
      <c r="K124" s="30">
        <f>IF(SUM(K114:K123)=SUM(K111),SUM(K114:K123),"Error")</f>
        <v>0</v>
      </c>
      <c r="L124" s="3"/>
      <c r="M124" s="8"/>
      <c r="N124" s="30">
        <f>IF(SUM(N114:N123)=SUM(N111),SUM(N114:N123),"Error")</f>
        <v>0</v>
      </c>
      <c r="O124" s="30">
        <f>IF(SUM(O114:O123)=SUM(O111),SUM(O114:O123),"Error")</f>
        <v>0</v>
      </c>
      <c r="P124" s="3"/>
      <c r="Q124" s="8"/>
      <c r="R124" s="30">
        <f>IF(SUM(R114:R123)=SUM(R111),SUM(R114:R123),"Error")</f>
        <v>0</v>
      </c>
      <c r="S124" s="30">
        <f>IF(SUM(S114:S123)=SUM(S111),SUM(S114:S123),"Error")</f>
        <v>0</v>
      </c>
      <c r="T124" s="3"/>
      <c r="U124" s="8"/>
      <c r="V124" s="30">
        <f>IF(SUM(V114:V123)=SUM(V111),SUM(V114:V123),"Error")</f>
        <v>0</v>
      </c>
      <c r="W124" s="30">
        <f>IF(SUM(W114:W123)=SUM(W111),SUM(W114:W123),"Error")</f>
        <v>0</v>
      </c>
      <c r="X124" s="3"/>
    </row>
    <row r="125" spans="1:24" ht="12.75" customHeight="1" x14ac:dyDescent="0.2">
      <c r="E125" s="16"/>
      <c r="F125" s="7"/>
      <c r="G125" s="4"/>
      <c r="H125" s="4"/>
      <c r="I125" s="4"/>
      <c r="J125" s="4"/>
      <c r="K125" s="4"/>
      <c r="L125" s="3"/>
      <c r="M125" s="8"/>
      <c r="N125" s="4"/>
      <c r="O125" s="4"/>
      <c r="P125" s="3"/>
      <c r="Q125" s="8"/>
      <c r="R125" s="4"/>
      <c r="S125" s="4"/>
      <c r="T125" s="3"/>
      <c r="U125" s="8"/>
      <c r="V125" s="4"/>
      <c r="W125" s="4"/>
      <c r="X125" s="3"/>
    </row>
    <row r="126" spans="1:24" ht="12.75" customHeight="1" x14ac:dyDescent="0.2">
      <c r="E126" s="5" t="s">
        <v>31</v>
      </c>
      <c r="F126" s="2" t="s">
        <v>13</v>
      </c>
      <c r="G126" s="4">
        <f>SUMIF($F114:$F123,$F126,G114:G123)</f>
        <v>0</v>
      </c>
      <c r="H126" s="4">
        <f>SUMIF($F114:$F123,$F126,H114:H123)</f>
        <v>0</v>
      </c>
      <c r="I126" s="4"/>
      <c r="J126" s="4">
        <f>SUMIF($F114:$F123,$F126,J114:J123)</f>
        <v>0</v>
      </c>
      <c r="K126" s="4">
        <f>SUMIF($F114:$F123,$F126,K114:K123)</f>
        <v>0</v>
      </c>
      <c r="L126" s="3"/>
      <c r="M126" s="8"/>
      <c r="N126" s="4">
        <f>SUMIF($F114:$F123,$F126,N114:N123)</f>
        <v>0</v>
      </c>
      <c r="O126" s="4">
        <f>SUMIF($F114:$F123,$F126,O114:O123)</f>
        <v>0</v>
      </c>
      <c r="P126" s="3"/>
      <c r="Q126" s="8"/>
      <c r="R126" s="4">
        <f>SUMIF($F114:$F123,$F126,R114:R123)</f>
        <v>0</v>
      </c>
      <c r="S126" s="4">
        <f>SUMIF($F114:$F123,$F126,S114:S123)</f>
        <v>0</v>
      </c>
      <c r="T126" s="3"/>
      <c r="U126" s="8"/>
      <c r="V126" s="4">
        <f>SUMIF($F114:$F123,$F126,V114:V123)</f>
        <v>0</v>
      </c>
      <c r="W126" s="4">
        <v>0</v>
      </c>
      <c r="X126" s="3"/>
    </row>
    <row r="127" spans="1:24" ht="12.75" customHeight="1" x14ac:dyDescent="0.2">
      <c r="E127" s="34" t="s">
        <v>33</v>
      </c>
      <c r="F127" s="35" t="s">
        <v>34</v>
      </c>
      <c r="G127" s="42">
        <f>SUMIF($F114:$F123,$F127,G114:G123)</f>
        <v>0</v>
      </c>
      <c r="H127" s="36">
        <f>SUMIF($F114:$F123,$F127,H114:H123)</f>
        <v>0</v>
      </c>
      <c r="I127" s="37"/>
      <c r="J127" s="36">
        <f>SUMIF($F114:$F123,$F127,J114:J123)</f>
        <v>0</v>
      </c>
      <c r="K127" s="36">
        <f>SUMIF($F114:$F123,$F127,K114:K123)</f>
        <v>0</v>
      </c>
      <c r="M127" s="8"/>
      <c r="N127" s="36">
        <f>SUMIF($F114:$F123,$F127,N114:N123)</f>
        <v>0</v>
      </c>
      <c r="O127" s="36">
        <f>SUMIF($F114:$F123,$F127,O114:O123)</f>
        <v>0</v>
      </c>
      <c r="Q127" s="8"/>
      <c r="R127" s="4">
        <f>SUMIF($F114:$F123,$F127,R114:R123)</f>
        <v>0</v>
      </c>
      <c r="S127" s="4">
        <f>SUMIF($F114:$F123,$F127,S114:S123)</f>
        <v>0</v>
      </c>
      <c r="U127" s="8"/>
      <c r="V127" s="4">
        <f>SUMIF($F114:$F123,$F127,V114:V123)</f>
        <v>0</v>
      </c>
      <c r="W127" s="4">
        <f>SUMIF($F114:$F123,$F127,W114:W123)</f>
        <v>0</v>
      </c>
    </row>
    <row r="128" spans="1:24" ht="12.75" customHeight="1" x14ac:dyDescent="0.2">
      <c r="E128" s="29" t="s">
        <v>54</v>
      </c>
      <c r="F128" s="32"/>
      <c r="G128" s="33">
        <f>IF(SUM(G124)=SUM(G111),SUM(G126:G127),"Error")</f>
        <v>0</v>
      </c>
      <c r="H128" s="33">
        <f>IF(SUM(H124)=SUM(H111),SUM(H126:H127),"Error")</f>
        <v>0</v>
      </c>
      <c r="I128" s="19"/>
      <c r="J128" s="33">
        <f>IF(SUM(J124)=SUM(J111),SUM(J126:J127),"Error")</f>
        <v>0</v>
      </c>
      <c r="K128" s="33">
        <f>IF(SUM(K124)=SUM(K111),SUM(K126:K127),"Error")</f>
        <v>0</v>
      </c>
      <c r="N128" s="33">
        <f>IF(SUM(N124)=SUM(N111),SUM(N126:N127),"Error")</f>
        <v>0</v>
      </c>
      <c r="O128" s="33">
        <f>IF(SUM(O124)=SUM(O111),SUM(O126:O127),"Error")</f>
        <v>0</v>
      </c>
      <c r="R128" s="33">
        <f>IF(SUM(R124)=SUM(R111),SUM(R126:R127),"Error")</f>
        <v>0</v>
      </c>
      <c r="S128" s="33">
        <f>IF(SUM(S124)=SUM(S111),SUM(S126:S127),"Error")</f>
        <v>0</v>
      </c>
      <c r="V128" s="33">
        <f>IF(SUM(V124)=SUM(V111),SUM(V126:V127),"Error")</f>
        <v>0</v>
      </c>
      <c r="W128" s="33">
        <f>IF(SUM(W124)=SUM(W111),SUM(W126:W127),"Error")</f>
        <v>0</v>
      </c>
    </row>
    <row r="129" spans="1:24" ht="12.75" customHeight="1" x14ac:dyDescent="0.2">
      <c r="A129" s="15"/>
      <c r="B129" s="15"/>
      <c r="C129" s="23"/>
      <c r="D129" s="23"/>
      <c r="E129" s="16"/>
      <c r="F129" s="17"/>
      <c r="G129" s="31"/>
      <c r="H129" s="18"/>
      <c r="I129" s="19"/>
      <c r="J129" s="18"/>
      <c r="K129" s="18"/>
      <c r="N129" s="18"/>
      <c r="O129" s="18"/>
      <c r="R129" s="18"/>
      <c r="S129" s="18"/>
      <c r="V129" s="18"/>
      <c r="W129" s="18"/>
    </row>
    <row r="130" spans="1:24" s="60" customFormat="1" ht="12.75" customHeight="1" x14ac:dyDescent="0.2">
      <c r="A130" s="119" t="s">
        <v>63</v>
      </c>
      <c r="B130" s="120"/>
      <c r="C130" s="120"/>
      <c r="D130" s="120"/>
      <c r="E130" s="120"/>
      <c r="F130" s="120"/>
      <c r="G130" s="120"/>
      <c r="H130" s="121"/>
      <c r="I130" s="71"/>
      <c r="J130" s="113" t="s">
        <v>2</v>
      </c>
      <c r="K130" s="113"/>
      <c r="L130" s="113"/>
      <c r="M130" s="67"/>
      <c r="N130" s="114" t="s">
        <v>3</v>
      </c>
      <c r="O130" s="115"/>
      <c r="P130" s="116"/>
      <c r="Q130" s="67"/>
      <c r="R130" s="114" t="s">
        <v>4</v>
      </c>
      <c r="S130" s="115"/>
      <c r="T130" s="116"/>
      <c r="U130" s="67"/>
      <c r="V130" s="114" t="s">
        <v>5</v>
      </c>
      <c r="W130" s="115"/>
      <c r="X130" s="116"/>
    </row>
    <row r="131" spans="1:24" ht="27.2" x14ac:dyDescent="0.25">
      <c r="A131" s="92"/>
      <c r="B131" s="92"/>
      <c r="C131" s="92"/>
      <c r="D131" s="103" t="s">
        <v>22</v>
      </c>
      <c r="E131" s="85" t="s">
        <v>21</v>
      </c>
      <c r="F131" s="83" t="s">
        <v>8</v>
      </c>
      <c r="G131" s="83" t="str">
        <f>$G$8</f>
        <v>FY 26</v>
      </c>
      <c r="H131" s="84" t="str">
        <f>$H$8</f>
        <v>FY 27</v>
      </c>
      <c r="J131" s="83" t="str">
        <f>$G$8</f>
        <v>FY 26</v>
      </c>
      <c r="K131" s="84" t="str">
        <f>$H$8</f>
        <v>FY 27</v>
      </c>
      <c r="L131" s="85" t="s">
        <v>9</v>
      </c>
      <c r="M131" s="86"/>
      <c r="N131" s="83" t="str">
        <f>$G$8</f>
        <v>FY 26</v>
      </c>
      <c r="O131" s="84" t="str">
        <f>$H$8</f>
        <v>FY 27</v>
      </c>
      <c r="P131" s="85" t="s">
        <v>9</v>
      </c>
      <c r="Q131" s="86"/>
      <c r="R131" s="83" t="str">
        <f>$G$8</f>
        <v>FY 26</v>
      </c>
      <c r="S131" s="84" t="str">
        <f>$H$8</f>
        <v>FY 27</v>
      </c>
      <c r="T131" s="85" t="s">
        <v>9</v>
      </c>
      <c r="U131" s="86"/>
      <c r="V131" s="83" t="str">
        <f>$G$8</f>
        <v>FY 26</v>
      </c>
      <c r="W131" s="84" t="str">
        <f>$H$8</f>
        <v>FY 27</v>
      </c>
      <c r="X131" s="85" t="s">
        <v>9</v>
      </c>
    </row>
    <row r="132" spans="1:24" ht="5.0999999999999996" customHeight="1" x14ac:dyDescent="0.25">
      <c r="A132" s="88"/>
      <c r="B132" s="88"/>
      <c r="C132" s="88"/>
      <c r="D132" s="88"/>
      <c r="E132" s="89"/>
      <c r="F132" s="89"/>
      <c r="G132" s="89"/>
      <c r="H132" s="90"/>
      <c r="J132" s="89"/>
      <c r="K132" s="90"/>
      <c r="L132" s="91"/>
      <c r="M132" s="86"/>
      <c r="N132" s="89"/>
      <c r="O132" s="90"/>
      <c r="P132" s="91"/>
      <c r="Q132" s="86"/>
      <c r="R132" s="89"/>
      <c r="S132" s="90"/>
      <c r="T132" s="91"/>
      <c r="U132" s="86"/>
      <c r="V132" s="89"/>
      <c r="W132" s="90"/>
      <c r="X132" s="91"/>
    </row>
    <row r="133" spans="1:24" s="60" customFormat="1" ht="12.9" x14ac:dyDescent="0.2">
      <c r="A133" s="76"/>
      <c r="B133" s="76"/>
      <c r="C133" s="76"/>
      <c r="D133" s="68"/>
      <c r="E133" s="73"/>
      <c r="F133" s="68"/>
      <c r="G133" s="70"/>
      <c r="H133" s="70"/>
      <c r="I133" s="75"/>
      <c r="J133" s="70"/>
      <c r="K133" s="70"/>
      <c r="L133" s="70"/>
      <c r="M133" s="74"/>
      <c r="N133" s="70"/>
      <c r="O133" s="70"/>
      <c r="P133" s="70"/>
      <c r="Q133" s="74"/>
      <c r="R133" s="70"/>
      <c r="S133" s="70"/>
      <c r="T133" s="70"/>
      <c r="U133" s="74"/>
      <c r="V133" s="70"/>
      <c r="W133" s="70"/>
      <c r="X133" s="70"/>
    </row>
    <row r="134" spans="1:24" s="60" customFormat="1" ht="12.9" x14ac:dyDescent="0.2">
      <c r="A134" s="76"/>
      <c r="B134" s="76"/>
      <c r="C134" s="76"/>
      <c r="D134" s="68"/>
      <c r="E134" s="73"/>
      <c r="F134" s="68"/>
      <c r="G134" s="70"/>
      <c r="H134" s="70"/>
      <c r="I134" s="75"/>
      <c r="J134" s="70"/>
      <c r="K134" s="70"/>
      <c r="L134" s="70"/>
      <c r="M134" s="74"/>
      <c r="N134" s="70"/>
      <c r="O134" s="70"/>
      <c r="P134" s="70"/>
      <c r="Q134" s="74"/>
      <c r="R134" s="70"/>
      <c r="S134" s="70"/>
      <c r="T134" s="70"/>
      <c r="U134" s="74"/>
      <c r="V134" s="70"/>
      <c r="W134" s="70"/>
      <c r="X134" s="70"/>
    </row>
    <row r="135" spans="1:24" s="60" customFormat="1" ht="12.9" x14ac:dyDescent="0.2">
      <c r="A135" s="76"/>
      <c r="B135" s="76"/>
      <c r="C135" s="76"/>
      <c r="D135" s="68"/>
      <c r="E135" s="73"/>
      <c r="F135" s="68"/>
      <c r="G135" s="70"/>
      <c r="H135" s="70"/>
      <c r="I135" s="75"/>
      <c r="J135" s="70"/>
      <c r="K135" s="70"/>
      <c r="L135" s="70"/>
      <c r="M135" s="74"/>
      <c r="N135" s="70"/>
      <c r="O135" s="70"/>
      <c r="P135" s="70"/>
      <c r="Q135" s="74"/>
      <c r="R135" s="70"/>
      <c r="S135" s="70"/>
      <c r="T135" s="70"/>
      <c r="U135" s="74"/>
      <c r="V135" s="70"/>
      <c r="W135" s="70"/>
      <c r="X135" s="70"/>
    </row>
    <row r="136" spans="1:24" ht="5.0999999999999996" customHeight="1" thickBot="1" x14ac:dyDescent="0.3">
      <c r="A136" s="87"/>
      <c r="B136" s="87"/>
      <c r="C136" s="87"/>
      <c r="D136" s="88"/>
      <c r="E136" s="89"/>
      <c r="F136" s="89"/>
      <c r="G136" s="89"/>
      <c r="H136" s="90"/>
      <c r="J136" s="89"/>
      <c r="K136" s="90"/>
      <c r="L136" s="91"/>
      <c r="M136" s="86"/>
      <c r="N136" s="89"/>
      <c r="O136" s="90"/>
      <c r="P136" s="91"/>
      <c r="Q136" s="86"/>
      <c r="R136" s="89"/>
      <c r="S136" s="90"/>
      <c r="T136" s="91"/>
      <c r="U136" s="86"/>
      <c r="V136" s="89"/>
      <c r="W136" s="90"/>
      <c r="X136" s="91"/>
    </row>
    <row r="137" spans="1:24" ht="12.75" customHeight="1" thickTop="1" thickBot="1" x14ac:dyDescent="0.25">
      <c r="A137" s="3"/>
      <c r="B137" s="3"/>
      <c r="C137" s="5"/>
      <c r="D137" s="112" t="s">
        <v>56</v>
      </c>
      <c r="E137" s="112"/>
      <c r="F137" s="7"/>
      <c r="G137" s="9">
        <f>SUM(G132:G136)</f>
        <v>0</v>
      </c>
      <c r="H137" s="9">
        <f>SUM(H132:H136)</f>
        <v>0</v>
      </c>
      <c r="I137" s="4"/>
      <c r="J137" s="9">
        <f>SUM(J132:J136)</f>
        <v>0</v>
      </c>
      <c r="K137" s="9">
        <f>SUM(K132:K136)</f>
        <v>0</v>
      </c>
      <c r="L137" s="3"/>
      <c r="M137" s="8"/>
      <c r="N137" s="9">
        <f>SUM(N132:N136)</f>
        <v>0</v>
      </c>
      <c r="O137" s="9">
        <f>SUM(O132:O136)</f>
        <v>0</v>
      </c>
      <c r="P137" s="3"/>
      <c r="Q137" s="8"/>
      <c r="R137" s="9">
        <f>SUM(R132:R136)</f>
        <v>0</v>
      </c>
      <c r="S137" s="9">
        <f>SUM(S132:S136)</f>
        <v>0</v>
      </c>
      <c r="T137" s="3"/>
      <c r="U137" s="8"/>
      <c r="V137" s="9">
        <f>SUM(V132:V136)</f>
        <v>0</v>
      </c>
      <c r="W137" s="9">
        <f>SUM(W132:W136)</f>
        <v>0</v>
      </c>
      <c r="X137" s="3"/>
    </row>
    <row r="138" spans="1:24" ht="12.75" customHeight="1" thickTop="1" x14ac:dyDescent="0.2">
      <c r="A138" s="48" t="s">
        <v>22</v>
      </c>
      <c r="B138" s="49"/>
      <c r="C138" s="49"/>
      <c r="D138" s="50"/>
      <c r="E138" s="6" t="s">
        <v>39</v>
      </c>
      <c r="F138" s="7"/>
      <c r="G138" s="4"/>
      <c r="H138" s="4"/>
      <c r="I138" s="4"/>
      <c r="J138" s="4"/>
      <c r="K138" s="4"/>
      <c r="L138" s="3"/>
      <c r="M138" s="8"/>
      <c r="N138" s="4"/>
      <c r="O138" s="4"/>
      <c r="P138" s="3"/>
      <c r="Q138" s="8"/>
      <c r="R138" s="4"/>
      <c r="S138" s="4"/>
      <c r="T138" s="3"/>
      <c r="U138" s="8"/>
      <c r="V138" s="4"/>
      <c r="W138" s="4"/>
      <c r="X138" s="3"/>
    </row>
    <row r="139" spans="1:24" ht="12.75" customHeight="1" x14ac:dyDescent="0.2">
      <c r="A139" s="51" t="s">
        <v>23</v>
      </c>
      <c r="B139" s="22" t="s">
        <v>25</v>
      </c>
      <c r="C139" s="23"/>
      <c r="D139" s="52"/>
      <c r="E139" s="6"/>
      <c r="F139" s="7"/>
      <c r="G139" s="4"/>
      <c r="H139" s="4"/>
      <c r="I139" s="4"/>
      <c r="J139" s="4"/>
      <c r="K139" s="4"/>
      <c r="L139" s="3"/>
      <c r="M139" s="8"/>
      <c r="N139" s="4"/>
      <c r="O139" s="4"/>
      <c r="P139" s="3"/>
      <c r="Q139" s="8"/>
      <c r="R139" s="4"/>
      <c r="S139" s="4"/>
      <c r="T139" s="3"/>
      <c r="U139" s="8"/>
      <c r="V139" s="4"/>
      <c r="W139" s="4"/>
      <c r="X139" s="3"/>
    </row>
    <row r="140" spans="1:24" ht="12.75" customHeight="1" x14ac:dyDescent="0.2">
      <c r="A140" s="51" t="s">
        <v>24</v>
      </c>
      <c r="B140" s="22" t="s">
        <v>26</v>
      </c>
      <c r="C140" s="23"/>
      <c r="D140" s="52"/>
      <c r="E140" s="5" t="s">
        <v>35</v>
      </c>
      <c r="F140" s="7" t="s">
        <v>13</v>
      </c>
      <c r="G140" s="4">
        <f>(SUMIFS(G132:G136,$F132:$F136,$F140,$D132:$D136,"P"))</f>
        <v>0</v>
      </c>
      <c r="H140" s="4">
        <f>(SUMIFS(H132:H136,$F132:$F136,$F140,$D132:$D136,"P"))</f>
        <v>0</v>
      </c>
      <c r="I140" s="4"/>
      <c r="J140" s="4">
        <f>(SUMIFS(J132:J136,$F132:$F136,$F140,$D132:$D136,"P"))</f>
        <v>0</v>
      </c>
      <c r="K140" s="4">
        <f>(SUMIFS(K132:K136,$F132:$F136,$F140,$D132:$D136,"P"))</f>
        <v>0</v>
      </c>
      <c r="L140" s="3"/>
      <c r="M140" s="8"/>
      <c r="N140" s="4">
        <f>(SUMIFS(N132:N136,$F132:$F136,$F140,$D132:$D136,"P"))</f>
        <v>0</v>
      </c>
      <c r="O140" s="4">
        <f>(SUMIFS(O132:O136,$F132:$F136,$F140,$D132:$D136,"P"))</f>
        <v>0</v>
      </c>
      <c r="P140" s="3"/>
      <c r="Q140" s="8"/>
      <c r="R140" s="4">
        <f>(SUMIFS(R132:R136,$F132:$F136,$F140,$D132:$D136,"P"))</f>
        <v>0</v>
      </c>
      <c r="S140" s="4">
        <f>(SUMIFS(S132:S136,$F132:$F136,$F140,$D132:$D136,"P"))</f>
        <v>0</v>
      </c>
      <c r="T140" s="3"/>
      <c r="U140" s="8"/>
      <c r="V140" s="4">
        <f>(SUMIFS(V132:V136,$F132:$F136,$F140,$D132:$D136,"P"))</f>
        <v>0</v>
      </c>
      <c r="W140" s="4">
        <f>(SUMIFS(W132:W136,$F132:$F136,$F140,$D132:$D136,"P"))</f>
        <v>0</v>
      </c>
      <c r="X140" s="3"/>
    </row>
    <row r="141" spans="1:24" ht="12.75" customHeight="1" x14ac:dyDescent="0.2">
      <c r="A141" s="51" t="s">
        <v>13</v>
      </c>
      <c r="B141" s="22" t="s">
        <v>27</v>
      </c>
      <c r="C141" s="23"/>
      <c r="D141" s="52"/>
      <c r="E141" s="34" t="s">
        <v>36</v>
      </c>
      <c r="F141" s="38" t="s">
        <v>34</v>
      </c>
      <c r="G141" s="36">
        <f>(SUMIFS(G132:G136,$F132:$F136,$F141,$D132:$D136,"P"))</f>
        <v>0</v>
      </c>
      <c r="H141" s="36">
        <f>(SUMIFS(H132:H136,$F132:$F136,$F141,$D132:$D136,"P"))</f>
        <v>0</v>
      </c>
      <c r="I141" s="36"/>
      <c r="J141" s="36">
        <f>(SUMIFS(J132:J136,$F132:$F136,$F141,$D132:$D136,"P"))</f>
        <v>0</v>
      </c>
      <c r="K141" s="36">
        <f>(SUMIFS(K132:K136,$F132:$F136,$F141,$D132:$D136,"P"))</f>
        <v>0</v>
      </c>
      <c r="L141" s="3"/>
      <c r="M141" s="8"/>
      <c r="N141" s="4">
        <f>(SUMIFS(N132:N136,$F132:$F136,$F141,$D132:$D136,"P"))</f>
        <v>0</v>
      </c>
      <c r="O141" s="4">
        <f>(SUMIFS(O132:O136,$F132:$F136,$F141,$D132:$D136,"P"))</f>
        <v>0</v>
      </c>
      <c r="P141" s="3"/>
      <c r="Q141" s="8"/>
      <c r="R141" s="4">
        <f>(SUMIFS(R132:R136,$F132:$F136,$F141,$D132:$D136,"P"))</f>
        <v>0</v>
      </c>
      <c r="S141" s="4">
        <f>(SUMIFS(S132:S136,$F132:$F136,$F141,$D132:$D136,"P"))</f>
        <v>0</v>
      </c>
      <c r="T141" s="3"/>
      <c r="U141" s="8"/>
      <c r="V141" s="4">
        <f>(SUMIFS(V132:V136,$F132:$F136,$F141,$D132:$D136,"P"))</f>
        <v>0</v>
      </c>
      <c r="W141" s="4">
        <f>(SUMIFS(W132:W136,$F132:$F136,$F141,$D132:$D136,"P"))</f>
        <v>0</v>
      </c>
      <c r="X141" s="3"/>
    </row>
    <row r="142" spans="1:24" ht="12.75" customHeight="1" x14ac:dyDescent="0.2">
      <c r="A142" s="51" t="s">
        <v>12</v>
      </c>
      <c r="B142" s="22" t="s">
        <v>28</v>
      </c>
      <c r="C142" s="23"/>
      <c r="D142" s="52"/>
      <c r="E142" s="5" t="s">
        <v>42</v>
      </c>
      <c r="F142" s="7" t="s">
        <v>13</v>
      </c>
      <c r="G142" s="4">
        <f>(SUMIFS(G132:G136,$F132:$F136,$F142,$D132:$D136,"L"))</f>
        <v>0</v>
      </c>
      <c r="H142" s="4">
        <f>(SUMIFS(H132:H136,$F132:$F136,$F142,$D132:$D136,"L"))</f>
        <v>0</v>
      </c>
      <c r="I142" s="4"/>
      <c r="J142" s="4">
        <f>(SUMIFS(J132:J136,$F132:$F136,$F142,$D132:$D136,"L"))</f>
        <v>0</v>
      </c>
      <c r="K142" s="4">
        <f>(SUMIFS(K132:K136,$F132:$F136,$F142,$D132:$D136,"L"))</f>
        <v>0</v>
      </c>
      <c r="L142" s="3"/>
      <c r="M142" s="8"/>
      <c r="N142" s="4">
        <f>(SUMIFS(N132:N136,$F132:$F136,$F142,$D132:$D136,"L"))</f>
        <v>0</v>
      </c>
      <c r="O142" s="4">
        <f>(SUMIFS(O132:O136,$F132:$F136,$F142,$D132:$D136,"L"))</f>
        <v>0</v>
      </c>
      <c r="P142" s="3"/>
      <c r="Q142" s="8"/>
      <c r="R142" s="4">
        <f>(SUMIFS(R132:R136,$F132:$F136,$F142,$D132:$D136,"L"))</f>
        <v>0</v>
      </c>
      <c r="S142" s="4">
        <f>(SUMIFS(S132:S136,$F132:$F136,$F142,$D132:$D136,"L"))</f>
        <v>0</v>
      </c>
      <c r="T142" s="3"/>
      <c r="U142" s="8"/>
      <c r="V142" s="4">
        <f>(SUMIFS(V132:V136,$F132:$F136,$F142,$D132:$D136,"L"))</f>
        <v>0</v>
      </c>
      <c r="W142" s="4">
        <f>(SUMIFS(W132:W136,$F132:$F136,$F142,$D132:$D136,"L"))</f>
        <v>0</v>
      </c>
      <c r="X142" s="3"/>
    </row>
    <row r="143" spans="1:24" ht="12.75" customHeight="1" x14ac:dyDescent="0.2">
      <c r="A143" s="53" t="s">
        <v>14</v>
      </c>
      <c r="B143" s="108" t="s">
        <v>29</v>
      </c>
      <c r="C143" s="107"/>
      <c r="D143" s="56"/>
      <c r="E143" s="34" t="s">
        <v>43</v>
      </c>
      <c r="F143" s="38" t="s">
        <v>34</v>
      </c>
      <c r="G143" s="36">
        <f>(SUMIFS(G132:G136,$F132:$F136,$F143,$D132:$D136,"L"))</f>
        <v>0</v>
      </c>
      <c r="H143" s="36">
        <f>(SUMIFS(H132:H136,$F132:$F136,$F143,$D132:$D136,"L"))</f>
        <v>0</v>
      </c>
      <c r="I143" s="36"/>
      <c r="J143" s="36">
        <f>(SUMIFS(J132:J136,$F132:$F136,$F143,$D132:$D136,"L"))</f>
        <v>0</v>
      </c>
      <c r="K143" s="36">
        <f>(SUMIFS(K132:K136,$F132:$F136,$F143,$D132:$D136,"L"))</f>
        <v>0</v>
      </c>
      <c r="L143" s="3"/>
      <c r="M143" s="8"/>
      <c r="N143" s="4">
        <f>(SUMIFS(N132:N136,$F132:$F136,$F143,$D132:$D136,"L"))</f>
        <v>0</v>
      </c>
      <c r="O143" s="4">
        <f>(SUMIFS(O132:O136,$F132:$F136,$F143,$D132:$D136,"L"))</f>
        <v>0</v>
      </c>
      <c r="P143" s="3"/>
      <c r="Q143" s="8"/>
      <c r="R143" s="4">
        <f>(SUMIFS(R132:R136,$F132:$F136,$F143,$D132:$D136,"L"))</f>
        <v>0</v>
      </c>
      <c r="S143" s="4">
        <f>(SUMIFS(S132:S136,$F132:$F136,$F143,$D132:$D136,"L"))</f>
        <v>0</v>
      </c>
      <c r="T143" s="3"/>
      <c r="U143" s="8"/>
      <c r="V143" s="4">
        <f>(SUMIFS(V132:V136,$F132:$F136,$F143,$D132:$D136,"L"))</f>
        <v>0</v>
      </c>
      <c r="W143" s="4">
        <f>(SUMIFS(W132:W136,$F132:$F136,$F143,$D132:$D136,"L"))</f>
        <v>0</v>
      </c>
      <c r="X143" s="3"/>
    </row>
    <row r="144" spans="1:24" ht="12.75" customHeight="1" x14ac:dyDescent="0.2">
      <c r="A144" s="21"/>
      <c r="B144" s="22"/>
      <c r="C144" s="23"/>
      <c r="D144" s="20"/>
      <c r="E144" s="5" t="s">
        <v>37</v>
      </c>
      <c r="F144" s="7" t="s">
        <v>13</v>
      </c>
      <c r="G144" s="4">
        <f>(SUMIFS(G132:G136,$F132:$F136,$F144,$D132:$D136,"D"))</f>
        <v>0</v>
      </c>
      <c r="H144" s="4">
        <f>(SUMIFS(H132:H136,$F132:$F136,$F144,$D132:$D136,"D"))</f>
        <v>0</v>
      </c>
      <c r="I144" s="4"/>
      <c r="J144" s="4">
        <f>(SUMIFS(J132:J136,$F132:$F136,$F144,$D132:$D136,"D"))</f>
        <v>0</v>
      </c>
      <c r="K144" s="4">
        <f>(SUMIFS(K132:K136,$F132:$F136,$F144,$D132:$D136,"D"))</f>
        <v>0</v>
      </c>
      <c r="L144" s="3"/>
      <c r="M144" s="8"/>
      <c r="N144" s="4">
        <f>(SUMIFS(N132:N136,$F132:$F136,$F144,$D132:$D136,"D"))</f>
        <v>0</v>
      </c>
      <c r="O144" s="4">
        <f>(SUMIFS(O132:O136,$F132:$F136,$F144,$D132:$D136,"D"))</f>
        <v>0</v>
      </c>
      <c r="P144" s="3"/>
      <c r="Q144" s="8"/>
      <c r="R144" s="4">
        <f>(SUMIFS(R132:R136,$F132:$F136,$F144,$D132:$D136,"D"))</f>
        <v>0</v>
      </c>
      <c r="S144" s="4">
        <f>(SUMIFS(S132:S136,$F132:$F136,$F144,$D132:$D136,"D"))</f>
        <v>0</v>
      </c>
      <c r="T144" s="3"/>
      <c r="U144" s="8"/>
      <c r="V144" s="4">
        <f>(SUMIFS(V132:V136,$F132:$F136,$F144,$D132:$D136,"D"))</f>
        <v>0</v>
      </c>
      <c r="W144" s="4">
        <f>(SUMIFS(W132:W136,$F132:$F136,$F144,$D132:$D136,"D"))</f>
        <v>0</v>
      </c>
      <c r="X144" s="3"/>
    </row>
    <row r="145" spans="1:24" ht="12.75" customHeight="1" x14ac:dyDescent="0.2">
      <c r="A145" s="21"/>
      <c r="B145" s="22"/>
      <c r="C145" s="23"/>
      <c r="D145" s="20"/>
      <c r="E145" s="34" t="s">
        <v>38</v>
      </c>
      <c r="F145" s="38" t="s">
        <v>34</v>
      </c>
      <c r="G145" s="36">
        <f>(SUMIFS(G132:G136,$F132:$F136,$F145,$D132:$D136,"D"))</f>
        <v>0</v>
      </c>
      <c r="H145" s="36">
        <f>(SUMIFS(H132:H136,$F132:$F136,$F145,$D132:$D136,"D"))</f>
        <v>0</v>
      </c>
      <c r="I145" s="36"/>
      <c r="J145" s="36">
        <f>(SUMIFS(J132:J136,$F132:$F136,$F145,$D132:$D136,"D"))</f>
        <v>0</v>
      </c>
      <c r="K145" s="36">
        <f>(SUMIFS(K132:K136,$F132:$F136,$F145,$D132:$D136,"D"))</f>
        <v>0</v>
      </c>
      <c r="L145" s="3"/>
      <c r="M145" s="8"/>
      <c r="N145" s="4">
        <f>(SUMIFS(N132:N136,$F132:$F136,$F145,$D132:$D136,"D"))</f>
        <v>0</v>
      </c>
      <c r="O145" s="4">
        <f>(SUMIFS(O132:O136,$F132:$F136,$F145,$D132:$D136,"D"))</f>
        <v>0</v>
      </c>
      <c r="P145" s="3"/>
      <c r="Q145" s="8"/>
      <c r="R145" s="4">
        <f>(SUMIFS(R132:R136,$F132:$F136,$F145,$D132:$D136,"D"))</f>
        <v>0</v>
      </c>
      <c r="S145" s="4">
        <f>(SUMIFS(S132:S136,$F132:$F136,$F145,$D132:$D136,"D"))</f>
        <v>0</v>
      </c>
      <c r="T145" s="3"/>
      <c r="U145" s="8"/>
      <c r="V145" s="4">
        <f>(SUMIFS(V132:V136,$F132:$F136,$F145,$D132:$D136,"D"))</f>
        <v>0</v>
      </c>
      <c r="W145" s="4">
        <f>(SUMIFS(W132:W136,$F132:$F136,$F145,$D132:$D136,"D"))</f>
        <v>0</v>
      </c>
      <c r="X145" s="3"/>
    </row>
    <row r="146" spans="1:24" ht="12.75" customHeight="1" x14ac:dyDescent="0.2">
      <c r="A146" s="21"/>
      <c r="B146" s="22"/>
      <c r="C146" s="23"/>
      <c r="D146" s="20"/>
      <c r="E146" s="5" t="s">
        <v>40</v>
      </c>
      <c r="F146" s="7" t="s">
        <v>13</v>
      </c>
      <c r="G146" s="4">
        <f>(SUMIFS(G132:G136,$F132:$F136,$F146,$D132:$D136,"C"))</f>
        <v>0</v>
      </c>
      <c r="H146" s="4">
        <f>(SUMIFS(H132:H136,$F132:$F136,$F146,$D132:$D136,"C"))</f>
        <v>0</v>
      </c>
      <c r="I146" s="4"/>
      <c r="J146" s="4">
        <f>(SUMIFS(J132:J136,$F132:$F136,$F146,$D132:$D136,"C"))</f>
        <v>0</v>
      </c>
      <c r="K146" s="4">
        <f>(SUMIFS(K132:K136,$F132:$F136,$F146,$D132:$D136,"C"))</f>
        <v>0</v>
      </c>
      <c r="L146" s="3"/>
      <c r="M146" s="8"/>
      <c r="N146" s="4">
        <f>(SUMIFS(N132:N136,$F132:$F136,$F146,$D132:$D136,"C"))</f>
        <v>0</v>
      </c>
      <c r="O146" s="4">
        <f>(SUMIFS(O132:O136,$F132:$F136,$F146,$D132:$D136,"C"))</f>
        <v>0</v>
      </c>
      <c r="P146" s="3"/>
      <c r="Q146" s="8"/>
      <c r="R146" s="4">
        <f>(SUMIFS(R132:R136,$F132:$F136,$F146,$D132:$D136,"C"))</f>
        <v>0</v>
      </c>
      <c r="S146" s="4">
        <f>(SUMIFS(S132:S136,$F132:$F136,$F146,$D132:$D136,"C"))</f>
        <v>0</v>
      </c>
      <c r="T146" s="3"/>
      <c r="U146" s="8"/>
      <c r="V146" s="4">
        <f>(SUMIFS(V132:V136,$F132:$F136,$F146,$D132:$D136,"C"))</f>
        <v>0</v>
      </c>
      <c r="W146" s="4">
        <f>(SUMIFS(W132:W136,$F132:$F136,$F146,$D132:$D136,"C"))</f>
        <v>0</v>
      </c>
      <c r="X146" s="3"/>
    </row>
    <row r="147" spans="1:24" ht="12.75" customHeight="1" x14ac:dyDescent="0.2">
      <c r="A147" s="21"/>
      <c r="B147" s="22"/>
      <c r="C147" s="23"/>
      <c r="D147" s="20"/>
      <c r="E147" s="34" t="s">
        <v>41</v>
      </c>
      <c r="F147" s="38" t="s">
        <v>34</v>
      </c>
      <c r="G147" s="36">
        <f>(SUMIFS(G132:G136,$F132:$F136,$F147,$D132:$D136,"C"))</f>
        <v>0</v>
      </c>
      <c r="H147" s="36">
        <f>(SUMIFS(H132:H136,$F132:$F136,$F147,$D132:$D136,"C"))</f>
        <v>0</v>
      </c>
      <c r="I147" s="36"/>
      <c r="J147" s="36">
        <f>(SUMIFS(J132:J136,$F132:$F136,$F147,$D132:$D136,"C"))</f>
        <v>0</v>
      </c>
      <c r="K147" s="36">
        <f>(SUMIFS(K132:K136,$F132:$F136,$F147,$D132:$D136,"C"))</f>
        <v>0</v>
      </c>
      <c r="L147" s="3"/>
      <c r="M147" s="8"/>
      <c r="N147" s="4">
        <f>(SUMIFS(N132:N136,$F132:$F136,$F147,$D132:$D136,"C"))</f>
        <v>0</v>
      </c>
      <c r="O147" s="4">
        <f>(SUMIFS(O132:O136,$F132:$F136,$F147,$D132:$D136,"C"))</f>
        <v>0</v>
      </c>
      <c r="P147" s="3"/>
      <c r="Q147" s="8"/>
      <c r="R147" s="4">
        <f>(SUMIFS(R132:R136,$F132:$F136,$F147,$D132:$D136,"C"))</f>
        <v>0</v>
      </c>
      <c r="S147" s="4">
        <f>(SUMIFS(S132:S136,$F132:$F136,$F147,$D132:$D136,"C"))</f>
        <v>0</v>
      </c>
      <c r="T147" s="3"/>
      <c r="U147" s="8"/>
      <c r="V147" s="4">
        <f>(SUMIFS(V132:V136,$F132:$F136,$F147,$D132:$D136,"C"))</f>
        <v>0</v>
      </c>
      <c r="W147" s="4">
        <f>(SUMIFS(W132:W136,$F132:$F136,$F147,$D132:$D136,"C"))</f>
        <v>0</v>
      </c>
      <c r="X147" s="3"/>
    </row>
    <row r="148" spans="1:24" ht="12.75" customHeight="1" x14ac:dyDescent="0.2">
      <c r="A148" s="21"/>
      <c r="B148" s="22"/>
      <c r="C148" s="23"/>
      <c r="D148" s="20"/>
      <c r="E148" s="5" t="s">
        <v>44</v>
      </c>
      <c r="F148" s="7" t="s">
        <v>13</v>
      </c>
      <c r="G148" s="4">
        <f>(SUMIFS(G132:G136,$F132:$F136,$F148,$D132:$D136,"E"))</f>
        <v>0</v>
      </c>
      <c r="H148" s="4">
        <f>(SUMIFS(H132:H136,$F132:$F136,$F148,$D132:$D136,"E"))</f>
        <v>0</v>
      </c>
      <c r="I148" s="4"/>
      <c r="J148" s="4">
        <f>(SUMIFS(J132:J136,$F132:$F136,$F148,$D132:$D136,"E"))</f>
        <v>0</v>
      </c>
      <c r="K148" s="4">
        <f>(SUMIFS(K132:K136,$F132:$F136,$F148,$D132:$D136,"E"))</f>
        <v>0</v>
      </c>
      <c r="L148" s="3"/>
      <c r="M148" s="8"/>
      <c r="N148" s="4">
        <f>(SUMIFS(N132:N136,$F132:$F136,$F148,$D132:$D136,"E"))</f>
        <v>0</v>
      </c>
      <c r="O148" s="4">
        <f>(SUMIFS(O132:O136,$F132:$F136,$F148,$D132:$D136,"E"))</f>
        <v>0</v>
      </c>
      <c r="P148" s="3"/>
      <c r="Q148" s="8"/>
      <c r="R148" s="4">
        <f>(SUMIFS(R132:R136,$F132:$F136,$F148,$D132:$D136,"E"))</f>
        <v>0</v>
      </c>
      <c r="S148" s="4">
        <f>(SUMIFS(S132:S136,$F132:$F136,$F148,$D132:$D136,"E"))</f>
        <v>0</v>
      </c>
      <c r="T148" s="3"/>
      <c r="U148" s="8"/>
      <c r="V148" s="4">
        <f>(SUMIFS(V132:V136,$F132:$F136,$F148,$D132:$D136,"E"))</f>
        <v>0</v>
      </c>
      <c r="W148" s="4">
        <f>(SUMIFS(W132:W136,$F132:$F136,$F148,$D132:$D136,"E"))</f>
        <v>0</v>
      </c>
      <c r="X148" s="3"/>
    </row>
    <row r="149" spans="1:24" ht="12.75" customHeight="1" x14ac:dyDescent="0.2">
      <c r="A149" s="21"/>
      <c r="B149" s="22"/>
      <c r="C149" s="23"/>
      <c r="D149" s="20"/>
      <c r="E149" s="106" t="s">
        <v>45</v>
      </c>
      <c r="F149" s="105" t="s">
        <v>34</v>
      </c>
      <c r="G149" s="36">
        <f>(SUMIFS(G132:G136,$F132:$F136,$F149,$D132:$D136,"E"))</f>
        <v>0</v>
      </c>
      <c r="H149" s="36">
        <f>(SUMIFS(H132:H136,$F132:$F136,$F149,$D132:$D136,"E"))</f>
        <v>0</v>
      </c>
      <c r="I149" s="36"/>
      <c r="J149" s="36">
        <f>(SUMIFS(J132:J136,$F132:$F136,$F149,$D132:$D136,"E"))</f>
        <v>0</v>
      </c>
      <c r="K149" s="36">
        <f>(SUMIFS(K132:K136,$F132:$F136,$F149,$D132:$D136,"E"))</f>
        <v>0</v>
      </c>
      <c r="L149" s="3"/>
      <c r="M149" s="8"/>
      <c r="N149" s="36">
        <f>(SUMIFS(N132:N136,$F132:$F136,$F149,$D132:$D136,"E"))</f>
        <v>0</v>
      </c>
      <c r="O149" s="36">
        <f>(SUMIFS(O132:O136,$F132:$F136,$F149,$D132:$D136,"E"))</f>
        <v>0</v>
      </c>
      <c r="P149" s="3"/>
      <c r="Q149" s="8"/>
      <c r="R149" s="36">
        <f>(SUMIFS(R132:R136,$F132:$F136,$F149,$D132:$D136,"E"))</f>
        <v>0</v>
      </c>
      <c r="S149" s="36">
        <f>(SUMIFS(S132:S136,$F132:$F136,$F149,$D132:$D136,"E"))</f>
        <v>0</v>
      </c>
      <c r="T149" s="3"/>
      <c r="U149" s="8"/>
      <c r="V149" s="36">
        <f>(SUMIFS(V132:V136,$F132:$F136,$F149,$D132:$D136,"E"))</f>
        <v>0</v>
      </c>
      <c r="W149" s="36">
        <f>(SUMIFS(W132:W136,$F132:$F136,$F149,$D132:$D136,"E"))</f>
        <v>0</v>
      </c>
      <c r="X149" s="3"/>
    </row>
    <row r="150" spans="1:24" ht="12.75" customHeight="1" x14ac:dyDescent="0.2">
      <c r="E150" s="29" t="s">
        <v>15</v>
      </c>
      <c r="F150" s="30"/>
      <c r="G150" s="30">
        <f>IF(SUM(G140:G149)=SUM(G137),SUM(G140:G149),"Error")</f>
        <v>0</v>
      </c>
      <c r="H150" s="30">
        <f>IF(SUM(H140:H149)=SUM(H137),SUM(H140:H149),"Error")</f>
        <v>0</v>
      </c>
      <c r="I150" s="31"/>
      <c r="J150" s="30">
        <f>IF(SUM(J140:J149)=SUM(J137),SUM(J140:J149),"Error")</f>
        <v>0</v>
      </c>
      <c r="K150" s="30">
        <f>IF(SUM(K140:K149)=SUM(K137),SUM(K140:K149),"Error")</f>
        <v>0</v>
      </c>
      <c r="L150" s="3"/>
      <c r="M150" s="8"/>
      <c r="N150" s="30">
        <f>IF(SUM(N140:N149)=SUM(N137),SUM(N140:N149),"Error")</f>
        <v>0</v>
      </c>
      <c r="O150" s="30">
        <f>IF(SUM(O140:O149)=SUM(O137),SUM(O140:O149),"Error")</f>
        <v>0</v>
      </c>
      <c r="P150" s="3"/>
      <c r="Q150" s="8"/>
      <c r="R150" s="30">
        <f>IF(SUM(R140:R149)=SUM(R137),SUM(R140:R149),"Error")</f>
        <v>0</v>
      </c>
      <c r="S150" s="30">
        <f>IF(SUM(S140:S149)=SUM(S137),SUM(S140:S149),"Error")</f>
        <v>0</v>
      </c>
      <c r="T150" s="3"/>
      <c r="U150" s="8"/>
      <c r="V150" s="30">
        <f>IF(SUM(V140:V149)=SUM(V137),SUM(V140:V149),"Error")</f>
        <v>0</v>
      </c>
      <c r="W150" s="30">
        <f>IF(SUM(W140:W149)=SUM(W137),SUM(W140:W149),"Error")</f>
        <v>0</v>
      </c>
      <c r="X150" s="3"/>
    </row>
    <row r="151" spans="1:24" ht="12.75" customHeight="1" x14ac:dyDescent="0.2">
      <c r="E151" s="16"/>
      <c r="F151" s="7"/>
      <c r="G151" s="4"/>
      <c r="H151" s="4"/>
      <c r="I151" s="4"/>
      <c r="J151" s="4"/>
      <c r="K151" s="4"/>
      <c r="L151" s="3"/>
      <c r="M151" s="8"/>
      <c r="N151" s="4"/>
      <c r="O151" s="4"/>
      <c r="P151" s="3"/>
      <c r="Q151" s="8"/>
      <c r="R151" s="4"/>
      <c r="S151" s="4"/>
      <c r="T151" s="3"/>
      <c r="U151" s="8"/>
      <c r="V151" s="4"/>
      <c r="W151" s="4"/>
      <c r="X151" s="3"/>
    </row>
    <row r="152" spans="1:24" ht="12.75" customHeight="1" x14ac:dyDescent="0.2">
      <c r="E152" s="5" t="s">
        <v>31</v>
      </c>
      <c r="F152" s="2" t="s">
        <v>13</v>
      </c>
      <c r="G152" s="4">
        <f>SUMIF($F140:$F149,$F152,G140:G149)</f>
        <v>0</v>
      </c>
      <c r="H152" s="4">
        <f>SUMIF($F140:$F149,$F152,H140:H149)</f>
        <v>0</v>
      </c>
      <c r="I152" s="4"/>
      <c r="J152" s="4">
        <f>SUMIF($F140:$F149,$F152,J140:J149)</f>
        <v>0</v>
      </c>
      <c r="K152" s="4">
        <f>SUMIF($F140:$F149,$F152,K140:K149)</f>
        <v>0</v>
      </c>
      <c r="L152" s="3"/>
      <c r="M152" s="8"/>
      <c r="N152" s="4">
        <f>SUMIF($F140:$F149,$F152,N140:N149)</f>
        <v>0</v>
      </c>
      <c r="O152" s="4">
        <f>SUMIF($F140:$F149,$F152,O140:O149)</f>
        <v>0</v>
      </c>
      <c r="P152" s="3"/>
      <c r="Q152" s="8"/>
      <c r="R152" s="4">
        <f>SUMIF($F140:$F149,$F152,R140:R149)</f>
        <v>0</v>
      </c>
      <c r="S152" s="4">
        <f>SUMIF($F140:$F149,$F152,S140:S149)</f>
        <v>0</v>
      </c>
      <c r="T152" s="3"/>
      <c r="U152" s="8"/>
      <c r="V152" s="4">
        <f>SUMIF($F140:$F149,$F152,V140:V149)</f>
        <v>0</v>
      </c>
      <c r="W152" s="4">
        <v>0</v>
      </c>
      <c r="X152" s="3"/>
    </row>
    <row r="153" spans="1:24" ht="12.75" customHeight="1" x14ac:dyDescent="0.2">
      <c r="E153" s="34" t="s">
        <v>33</v>
      </c>
      <c r="F153" s="35" t="s">
        <v>34</v>
      </c>
      <c r="G153" s="42">
        <f>SUMIF($F140:$F149,$F153,G140:G149)</f>
        <v>0</v>
      </c>
      <c r="H153" s="36">
        <f>SUMIF($F140:$F149,$F153,H140:H149)</f>
        <v>0</v>
      </c>
      <c r="I153" s="37"/>
      <c r="J153" s="36">
        <f>SUMIF($F140:$F149,$F153,J140:J149)</f>
        <v>0</v>
      </c>
      <c r="K153" s="36">
        <f>SUMIF($F140:$F149,$F153,K140:K149)</f>
        <v>0</v>
      </c>
      <c r="M153" s="8"/>
      <c r="N153" s="36">
        <f>SUMIF($F140:$F149,$F153,N140:N149)</f>
        <v>0</v>
      </c>
      <c r="O153" s="36">
        <f>SUMIF($F140:$F149,$F153,O140:O149)</f>
        <v>0</v>
      </c>
      <c r="Q153" s="8"/>
      <c r="R153" s="4">
        <f>SUMIF($F140:$F149,$F153,R140:R149)</f>
        <v>0</v>
      </c>
      <c r="S153" s="4">
        <f>SUMIF($F140:$F149,$F153,S140:S149)</f>
        <v>0</v>
      </c>
      <c r="U153" s="8"/>
      <c r="V153" s="4">
        <f>SUMIF($F140:$F149,$F153,V140:V149)</f>
        <v>0</v>
      </c>
      <c r="W153" s="4">
        <f>SUMIF($F140:$F149,$F153,W140:W149)</f>
        <v>0</v>
      </c>
    </row>
    <row r="154" spans="1:24" ht="12.75" customHeight="1" x14ac:dyDescent="0.2">
      <c r="E154" s="29" t="s">
        <v>54</v>
      </c>
      <c r="F154" s="32"/>
      <c r="G154" s="33">
        <f>IF(SUM(G150)=SUM(G137),SUM(G152:G153),"Error")</f>
        <v>0</v>
      </c>
      <c r="H154" s="33">
        <f>IF(SUM(H150)=SUM(H137),SUM(H152:H153),"Error")</f>
        <v>0</v>
      </c>
      <c r="I154" s="19"/>
      <c r="J154" s="33">
        <f>IF(SUM(J150)=SUM(J137),SUM(J152:J153),"Error")</f>
        <v>0</v>
      </c>
      <c r="K154" s="33">
        <f>IF(SUM(K150)=SUM(K137),SUM(K152:K153),"Error")</f>
        <v>0</v>
      </c>
      <c r="N154" s="33">
        <f>IF(SUM(N150)=SUM(N137),SUM(N152:N153),"Error")</f>
        <v>0</v>
      </c>
      <c r="O154" s="33">
        <f>IF(SUM(O150)=SUM(O137),SUM(O152:O153),"Error")</f>
        <v>0</v>
      </c>
      <c r="R154" s="33">
        <f>IF(SUM(R150)=SUM(R137),SUM(R152:R153),"Error")</f>
        <v>0</v>
      </c>
      <c r="S154" s="33">
        <f>IF(SUM(S150)=SUM(S137),SUM(S152:S153),"Error")</f>
        <v>0</v>
      </c>
      <c r="V154" s="33">
        <f>IF(SUM(V150)=SUM(V137),SUM(V152:V153),"Error")</f>
        <v>0</v>
      </c>
      <c r="W154" s="33">
        <f>IF(SUM(W150)=SUM(W137),SUM(W152:W153),"Error")</f>
        <v>0</v>
      </c>
    </row>
    <row r="155" spans="1:24" ht="12.75" customHeight="1" x14ac:dyDescent="0.2">
      <c r="A155" s="15"/>
      <c r="B155" s="15"/>
      <c r="C155" s="23"/>
      <c r="D155" s="23"/>
      <c r="E155" s="16"/>
      <c r="F155" s="17"/>
      <c r="G155" s="31"/>
      <c r="H155" s="18"/>
      <c r="I155" s="19"/>
      <c r="J155" s="18"/>
      <c r="K155" s="18"/>
      <c r="N155" s="18"/>
      <c r="O155" s="18"/>
      <c r="R155" s="18"/>
      <c r="S155" s="18"/>
      <c r="V155" s="18"/>
      <c r="W155" s="18"/>
    </row>
    <row r="156" spans="1:24" s="60" customFormat="1" ht="12.75" customHeight="1" x14ac:dyDescent="0.2">
      <c r="A156" s="119" t="s">
        <v>62</v>
      </c>
      <c r="B156" s="120"/>
      <c r="C156" s="120"/>
      <c r="D156" s="120"/>
      <c r="E156" s="120"/>
      <c r="F156" s="120"/>
      <c r="G156" s="120"/>
      <c r="H156" s="121"/>
      <c r="I156" s="71"/>
      <c r="J156" s="114" t="s">
        <v>2</v>
      </c>
      <c r="K156" s="115"/>
      <c r="L156" s="116"/>
      <c r="M156" s="67"/>
      <c r="N156" s="114" t="s">
        <v>3</v>
      </c>
      <c r="O156" s="115"/>
      <c r="P156" s="116"/>
      <c r="Q156" s="67"/>
      <c r="R156" s="114" t="s">
        <v>4</v>
      </c>
      <c r="S156" s="115"/>
      <c r="T156" s="116"/>
      <c r="U156" s="67"/>
      <c r="V156" s="114" t="s">
        <v>5</v>
      </c>
      <c r="W156" s="115"/>
      <c r="X156" s="116"/>
    </row>
    <row r="157" spans="1:24" ht="27.2" x14ac:dyDescent="0.25">
      <c r="A157" s="92"/>
      <c r="B157" s="92"/>
      <c r="C157" s="92"/>
      <c r="D157" s="103" t="s">
        <v>22</v>
      </c>
      <c r="E157" s="85" t="s">
        <v>21</v>
      </c>
      <c r="F157" s="83" t="s">
        <v>8</v>
      </c>
      <c r="G157" s="83" t="str">
        <f>$G$8</f>
        <v>FY 26</v>
      </c>
      <c r="H157" s="84" t="str">
        <f>$H$8</f>
        <v>FY 27</v>
      </c>
      <c r="J157" s="83" t="str">
        <f>$G$8</f>
        <v>FY 26</v>
      </c>
      <c r="K157" s="84" t="str">
        <f>$H$8</f>
        <v>FY 27</v>
      </c>
      <c r="L157" s="85" t="s">
        <v>9</v>
      </c>
      <c r="M157" s="86"/>
      <c r="N157" s="83" t="str">
        <f>$G$8</f>
        <v>FY 26</v>
      </c>
      <c r="O157" s="84" t="str">
        <f>$H$8</f>
        <v>FY 27</v>
      </c>
      <c r="P157" s="85" t="s">
        <v>9</v>
      </c>
      <c r="Q157" s="86"/>
      <c r="R157" s="83" t="str">
        <f>$G$8</f>
        <v>FY 26</v>
      </c>
      <c r="S157" s="84" t="str">
        <f>$H$8</f>
        <v>FY 27</v>
      </c>
      <c r="T157" s="85" t="s">
        <v>9</v>
      </c>
      <c r="U157" s="86"/>
      <c r="V157" s="83" t="str">
        <f>$G$8</f>
        <v>FY 26</v>
      </c>
      <c r="W157" s="84" t="str">
        <f>$H$8</f>
        <v>FY 27</v>
      </c>
      <c r="X157" s="85" t="s">
        <v>9</v>
      </c>
    </row>
    <row r="158" spans="1:24" ht="5.0999999999999996" customHeight="1" x14ac:dyDescent="0.25">
      <c r="A158" s="88"/>
      <c r="B158" s="88"/>
      <c r="C158" s="88"/>
      <c r="D158" s="88"/>
      <c r="E158" s="89"/>
      <c r="F158" s="89"/>
      <c r="G158" s="89"/>
      <c r="H158" s="90"/>
      <c r="J158" s="89"/>
      <c r="K158" s="90"/>
      <c r="L158" s="91"/>
      <c r="M158" s="86"/>
      <c r="N158" s="89"/>
      <c r="O158" s="90"/>
      <c r="P158" s="91"/>
      <c r="Q158" s="86"/>
      <c r="R158" s="89"/>
      <c r="S158" s="90"/>
      <c r="T158" s="91"/>
      <c r="U158" s="86"/>
      <c r="V158" s="89"/>
      <c r="W158" s="90"/>
      <c r="X158" s="91"/>
    </row>
    <row r="159" spans="1:24" s="60" customFormat="1" ht="12.9" x14ac:dyDescent="0.2">
      <c r="A159" s="76"/>
      <c r="B159" s="76"/>
      <c r="C159" s="76"/>
      <c r="D159" s="68"/>
      <c r="E159" s="73"/>
      <c r="F159" s="68"/>
      <c r="G159" s="70"/>
      <c r="H159" s="70"/>
      <c r="I159" s="75"/>
      <c r="J159" s="70"/>
      <c r="K159" s="70"/>
      <c r="L159" s="70"/>
      <c r="M159" s="74"/>
      <c r="N159" s="70"/>
      <c r="O159" s="70"/>
      <c r="P159" s="70"/>
      <c r="Q159" s="74"/>
      <c r="R159" s="70"/>
      <c r="S159" s="70"/>
      <c r="T159" s="70"/>
      <c r="U159" s="74"/>
      <c r="V159" s="70"/>
      <c r="W159" s="70"/>
      <c r="X159" s="70"/>
    </row>
    <row r="160" spans="1:24" s="60" customFormat="1" ht="12.9" x14ac:dyDescent="0.2">
      <c r="A160" s="76"/>
      <c r="B160" s="76"/>
      <c r="C160" s="76"/>
      <c r="D160" s="68"/>
      <c r="E160" s="73"/>
      <c r="F160" s="68"/>
      <c r="G160" s="70"/>
      <c r="H160" s="70"/>
      <c r="I160" s="75"/>
      <c r="J160" s="70"/>
      <c r="K160" s="70"/>
      <c r="L160" s="70"/>
      <c r="M160" s="74"/>
      <c r="N160" s="70"/>
      <c r="O160" s="70"/>
      <c r="P160" s="70"/>
      <c r="Q160" s="74"/>
      <c r="R160" s="70"/>
      <c r="S160" s="70"/>
      <c r="T160" s="70"/>
      <c r="U160" s="74"/>
      <c r="V160" s="70"/>
      <c r="W160" s="70"/>
      <c r="X160" s="70"/>
    </row>
    <row r="161" spans="1:24" s="60" customFormat="1" ht="12.9" x14ac:dyDescent="0.2">
      <c r="A161" s="76"/>
      <c r="B161" s="76"/>
      <c r="C161" s="76"/>
      <c r="D161" s="68"/>
      <c r="E161" s="73"/>
      <c r="F161" s="68"/>
      <c r="G161" s="70"/>
      <c r="H161" s="70"/>
      <c r="I161" s="75"/>
      <c r="J161" s="70"/>
      <c r="K161" s="70"/>
      <c r="L161" s="70"/>
      <c r="M161" s="74"/>
      <c r="N161" s="70"/>
      <c r="O161" s="70"/>
      <c r="P161" s="70"/>
      <c r="Q161" s="74"/>
      <c r="R161" s="70"/>
      <c r="S161" s="70"/>
      <c r="T161" s="70"/>
      <c r="U161" s="74"/>
      <c r="V161" s="70"/>
      <c r="W161" s="70"/>
      <c r="X161" s="70"/>
    </row>
    <row r="162" spans="1:24" ht="5.0999999999999996" customHeight="1" thickBot="1" x14ac:dyDescent="0.3">
      <c r="A162" s="87"/>
      <c r="B162" s="87"/>
      <c r="C162" s="87"/>
      <c r="D162" s="88"/>
      <c r="E162" s="89"/>
      <c r="F162" s="89"/>
      <c r="G162" s="89"/>
      <c r="H162" s="90"/>
      <c r="J162" s="89"/>
      <c r="K162" s="90"/>
      <c r="L162" s="91"/>
      <c r="M162" s="86"/>
      <c r="N162" s="89"/>
      <c r="O162" s="90"/>
      <c r="P162" s="91"/>
      <c r="Q162" s="86"/>
      <c r="R162" s="89"/>
      <c r="S162" s="90"/>
      <c r="T162" s="91"/>
      <c r="U162" s="86"/>
      <c r="V162" s="89"/>
      <c r="W162" s="90"/>
      <c r="X162" s="91"/>
    </row>
    <row r="163" spans="1:24" ht="12.75" customHeight="1" thickTop="1" thickBot="1" x14ac:dyDescent="0.25">
      <c r="A163" s="3"/>
      <c r="B163" s="3"/>
      <c r="C163" s="5"/>
      <c r="D163" s="112" t="s">
        <v>56</v>
      </c>
      <c r="E163" s="112"/>
      <c r="F163" s="7"/>
      <c r="G163" s="9">
        <f>SUM(G158:G162)</f>
        <v>0</v>
      </c>
      <c r="H163" s="9">
        <f>SUM(H158:H162)</f>
        <v>0</v>
      </c>
      <c r="I163" s="4"/>
      <c r="J163" s="9">
        <f>SUM(J158:J162)</f>
        <v>0</v>
      </c>
      <c r="K163" s="9">
        <f>SUM(K158:K162)</f>
        <v>0</v>
      </c>
      <c r="L163" s="3"/>
      <c r="M163" s="8"/>
      <c r="N163" s="9">
        <f>SUM(N158:N162)</f>
        <v>0</v>
      </c>
      <c r="O163" s="9">
        <f>SUM(O158:O162)</f>
        <v>0</v>
      </c>
      <c r="P163" s="3"/>
      <c r="Q163" s="8"/>
      <c r="R163" s="9">
        <f>SUM(R158:R162)</f>
        <v>0</v>
      </c>
      <c r="S163" s="9">
        <f>SUM(S158:S162)</f>
        <v>0</v>
      </c>
      <c r="T163" s="3"/>
      <c r="U163" s="8"/>
      <c r="V163" s="9">
        <f>SUM(V158:V162)</f>
        <v>0</v>
      </c>
      <c r="W163" s="9">
        <f>SUM(W158:W162)</f>
        <v>0</v>
      </c>
      <c r="X163" s="3"/>
    </row>
    <row r="164" spans="1:24" ht="12.75" customHeight="1" thickTop="1" x14ac:dyDescent="0.2">
      <c r="A164" s="48" t="s">
        <v>22</v>
      </c>
      <c r="B164" s="49"/>
      <c r="C164" s="49"/>
      <c r="D164" s="50"/>
      <c r="E164" s="6" t="s">
        <v>39</v>
      </c>
      <c r="F164" s="7"/>
      <c r="G164" s="4"/>
      <c r="H164" s="4"/>
      <c r="I164" s="4"/>
      <c r="J164" s="4"/>
      <c r="K164" s="4"/>
      <c r="L164" s="3"/>
      <c r="M164" s="8"/>
      <c r="N164" s="4"/>
      <c r="O164" s="4"/>
      <c r="P164" s="3"/>
      <c r="Q164" s="8"/>
      <c r="R164" s="4"/>
      <c r="S164" s="4"/>
      <c r="T164" s="3"/>
      <c r="U164" s="8"/>
      <c r="V164" s="4"/>
      <c r="W164" s="4"/>
      <c r="X164" s="3"/>
    </row>
    <row r="165" spans="1:24" ht="12.75" customHeight="1" x14ac:dyDescent="0.2">
      <c r="A165" s="51" t="s">
        <v>23</v>
      </c>
      <c r="B165" s="22" t="s">
        <v>25</v>
      </c>
      <c r="C165" s="23"/>
      <c r="D165" s="52"/>
      <c r="E165" s="6"/>
      <c r="F165" s="7"/>
      <c r="G165" s="4"/>
      <c r="H165" s="4"/>
      <c r="I165" s="4"/>
      <c r="J165" s="4"/>
      <c r="K165" s="4"/>
      <c r="L165" s="3"/>
      <c r="M165" s="8"/>
      <c r="N165" s="4"/>
      <c r="O165" s="4"/>
      <c r="P165" s="3"/>
      <c r="Q165" s="8"/>
      <c r="R165" s="4"/>
      <c r="S165" s="4"/>
      <c r="T165" s="3"/>
      <c r="U165" s="8"/>
      <c r="V165" s="4"/>
      <c r="W165" s="4"/>
      <c r="X165" s="3"/>
    </row>
    <row r="166" spans="1:24" ht="12.75" customHeight="1" x14ac:dyDescent="0.2">
      <c r="A166" s="51" t="s">
        <v>24</v>
      </c>
      <c r="B166" s="22" t="s">
        <v>26</v>
      </c>
      <c r="C166" s="23"/>
      <c r="D166" s="52"/>
      <c r="E166" s="5" t="s">
        <v>35</v>
      </c>
      <c r="F166" s="7" t="s">
        <v>13</v>
      </c>
      <c r="G166" s="4">
        <f>(SUMIFS(G158:G162,$F158:$F162,$F166,$D158:$D162,"P"))</f>
        <v>0</v>
      </c>
      <c r="H166" s="4">
        <f>(SUMIFS(H158:H162,$F158:$F162,$F166,$D158:$D162,"P"))</f>
        <v>0</v>
      </c>
      <c r="I166" s="4"/>
      <c r="J166" s="4">
        <f>(SUMIFS(J158:J162,$F158:$F162,$F166,$D158:$D162,"P"))</f>
        <v>0</v>
      </c>
      <c r="K166" s="4">
        <f>(SUMIFS(K158:K162,$F158:$F162,$F166,$D158:$D162,"P"))</f>
        <v>0</v>
      </c>
      <c r="L166" s="3"/>
      <c r="M166" s="8"/>
      <c r="N166" s="4">
        <f>(SUMIFS(N158:N162,$F158:$F162,$F166,$D158:$D162,"P"))</f>
        <v>0</v>
      </c>
      <c r="O166" s="4">
        <f>(SUMIFS(O158:O162,$F158:$F162,$F166,$D158:$D162,"P"))</f>
        <v>0</v>
      </c>
      <c r="P166" s="3"/>
      <c r="Q166" s="8"/>
      <c r="R166" s="4">
        <f>(SUMIFS(R158:R162,$F158:$F162,$F166,$D158:$D162,"P"))</f>
        <v>0</v>
      </c>
      <c r="S166" s="4">
        <f>(SUMIFS(S158:S162,$F158:$F162,$F166,$D158:$D162,"P"))</f>
        <v>0</v>
      </c>
      <c r="T166" s="3"/>
      <c r="U166" s="8"/>
      <c r="V166" s="4">
        <f>(SUMIFS(V158:V162,$F158:$F162,$F166,$D158:$D162,"P"))</f>
        <v>0</v>
      </c>
      <c r="W166" s="4">
        <f>(SUMIFS(W158:W162,$F158:$F162,$F166,$D158:$D162,"P"))</f>
        <v>0</v>
      </c>
      <c r="X166" s="3"/>
    </row>
    <row r="167" spans="1:24" ht="12.75" customHeight="1" x14ac:dyDescent="0.2">
      <c r="A167" s="51" t="s">
        <v>13</v>
      </c>
      <c r="B167" s="22" t="s">
        <v>27</v>
      </c>
      <c r="C167" s="23"/>
      <c r="D167" s="52"/>
      <c r="E167" s="34" t="s">
        <v>36</v>
      </c>
      <c r="F167" s="38" t="s">
        <v>34</v>
      </c>
      <c r="G167" s="36">
        <f>(SUMIFS(G158:G162,$F158:$F162,$F167,$D158:$D162,"P"))</f>
        <v>0</v>
      </c>
      <c r="H167" s="36">
        <f>(SUMIFS(H158:H162,$F158:$F162,$F167,$D158:$D162,"P"))</f>
        <v>0</v>
      </c>
      <c r="I167" s="36"/>
      <c r="J167" s="36">
        <f>(SUMIFS(J158:J162,$F158:$F162,$F167,$D158:$D162,"P"))</f>
        <v>0</v>
      </c>
      <c r="K167" s="36">
        <f>(SUMIFS(K158:K162,$F158:$F162,$F167,$D158:$D162,"P"))</f>
        <v>0</v>
      </c>
      <c r="L167" s="3"/>
      <c r="M167" s="8"/>
      <c r="N167" s="4">
        <f>(SUMIFS(N158:N162,$F158:$F162,$F167,$D158:$D162,"P"))</f>
        <v>0</v>
      </c>
      <c r="O167" s="4">
        <f>(SUMIFS(O158:O162,$F158:$F162,$F167,$D158:$D162,"P"))</f>
        <v>0</v>
      </c>
      <c r="P167" s="3"/>
      <c r="Q167" s="8"/>
      <c r="R167" s="4">
        <f>(SUMIFS(R158:R162,$F158:$F162,$F167,$D158:$D162,"P"))</f>
        <v>0</v>
      </c>
      <c r="S167" s="4">
        <f>(SUMIFS(S158:S162,$F158:$F162,$F167,$D158:$D162,"P"))</f>
        <v>0</v>
      </c>
      <c r="T167" s="3"/>
      <c r="U167" s="8"/>
      <c r="V167" s="4">
        <f>(SUMIFS(V158:V162,$F158:$F162,$F167,$D158:$D162,"P"))</f>
        <v>0</v>
      </c>
      <c r="W167" s="4">
        <f>(SUMIFS(W158:W162,$F158:$F162,$F167,$D158:$D162,"P"))</f>
        <v>0</v>
      </c>
      <c r="X167" s="3"/>
    </row>
    <row r="168" spans="1:24" ht="12.75" customHeight="1" x14ac:dyDescent="0.2">
      <c r="A168" s="51" t="s">
        <v>12</v>
      </c>
      <c r="B168" s="22" t="s">
        <v>28</v>
      </c>
      <c r="C168" s="23"/>
      <c r="D168" s="52"/>
      <c r="E168" s="5" t="s">
        <v>42</v>
      </c>
      <c r="F168" s="7" t="s">
        <v>13</v>
      </c>
      <c r="G168" s="4">
        <f>(SUMIFS(G158:G162,$F158:$F162,$F168,$D158:$D162,"L"))</f>
        <v>0</v>
      </c>
      <c r="H168" s="4">
        <f>(SUMIFS(H158:H162,$F158:$F162,$F168,$D158:$D162,"L"))</f>
        <v>0</v>
      </c>
      <c r="I168" s="4"/>
      <c r="J168" s="4">
        <f>(SUMIFS(J158:J162,$F158:$F162,$F168,$D158:$D162,"L"))</f>
        <v>0</v>
      </c>
      <c r="K168" s="4">
        <f>(SUMIFS(K158:K162,$F158:$F162,$F168,$D158:$D162,"L"))</f>
        <v>0</v>
      </c>
      <c r="L168" s="3"/>
      <c r="M168" s="8"/>
      <c r="N168" s="4">
        <f>(SUMIFS(N158:N162,$F158:$F162,$F168,$D158:$D162,"L"))</f>
        <v>0</v>
      </c>
      <c r="O168" s="4">
        <f>(SUMIFS(O158:O162,$F158:$F162,$F168,$D158:$D162,"L"))</f>
        <v>0</v>
      </c>
      <c r="P168" s="3"/>
      <c r="Q168" s="8"/>
      <c r="R168" s="4">
        <f>(SUMIFS(R158:R162,$F158:$F162,$F168,$D158:$D162,"L"))</f>
        <v>0</v>
      </c>
      <c r="S168" s="4">
        <f>(SUMIFS(S158:S162,$F158:$F162,$F168,$D158:$D162,"L"))</f>
        <v>0</v>
      </c>
      <c r="T168" s="3"/>
      <c r="U168" s="8"/>
      <c r="V168" s="4">
        <f>(SUMIFS(V158:V162,$F158:$F162,$F168,$D158:$D162,"L"))</f>
        <v>0</v>
      </c>
      <c r="W168" s="4">
        <f>(SUMIFS(W158:W162,$F158:$F162,$F168,$D158:$D162,"L"))</f>
        <v>0</v>
      </c>
      <c r="X168" s="3"/>
    </row>
    <row r="169" spans="1:24" ht="12.75" customHeight="1" x14ac:dyDescent="0.2">
      <c r="A169" s="53" t="s">
        <v>14</v>
      </c>
      <c r="B169" s="108" t="s">
        <v>29</v>
      </c>
      <c r="C169" s="107"/>
      <c r="D169" s="56"/>
      <c r="E169" s="34" t="s">
        <v>43</v>
      </c>
      <c r="F169" s="38" t="s">
        <v>34</v>
      </c>
      <c r="G169" s="36">
        <f>(SUMIFS(G158:G162,$F158:$F162,$F169,$D158:$D162,"L"))</f>
        <v>0</v>
      </c>
      <c r="H169" s="36">
        <f>(SUMIFS(H158:H162,$F158:$F162,$F169,$D158:$D162,"L"))</f>
        <v>0</v>
      </c>
      <c r="I169" s="36"/>
      <c r="J169" s="36">
        <f>(SUMIFS(J158:J162,$F158:$F162,$F169,$D158:$D162,"L"))</f>
        <v>0</v>
      </c>
      <c r="K169" s="36">
        <f>(SUMIFS(K158:K162,$F158:$F162,$F169,$D158:$D162,"L"))</f>
        <v>0</v>
      </c>
      <c r="L169" s="3"/>
      <c r="M169" s="8"/>
      <c r="N169" s="4">
        <f>(SUMIFS(N158:N162,$F158:$F162,$F169,$D158:$D162,"L"))</f>
        <v>0</v>
      </c>
      <c r="O169" s="4">
        <f>(SUMIFS(O158:O162,$F158:$F162,$F169,$D158:$D162,"L"))</f>
        <v>0</v>
      </c>
      <c r="P169" s="3"/>
      <c r="Q169" s="8"/>
      <c r="R169" s="4">
        <f>(SUMIFS(R158:R162,$F158:$F162,$F169,$D158:$D162,"L"))</f>
        <v>0</v>
      </c>
      <c r="S169" s="4">
        <f>(SUMIFS(S158:S162,$F158:$F162,$F169,$D158:$D162,"L"))</f>
        <v>0</v>
      </c>
      <c r="T169" s="3"/>
      <c r="U169" s="8"/>
      <c r="V169" s="4">
        <f>(SUMIFS(V158:V162,$F158:$F162,$F169,$D158:$D162,"L"))</f>
        <v>0</v>
      </c>
      <c r="W169" s="4">
        <f>(SUMIFS(W158:W162,$F158:$F162,$F169,$D158:$D162,"L"))</f>
        <v>0</v>
      </c>
      <c r="X169" s="3"/>
    </row>
    <row r="170" spans="1:24" ht="12.75" customHeight="1" x14ac:dyDescent="0.2">
      <c r="A170" s="21"/>
      <c r="B170" s="22"/>
      <c r="C170" s="23"/>
      <c r="D170" s="20"/>
      <c r="E170" s="5" t="s">
        <v>37</v>
      </c>
      <c r="F170" s="7" t="s">
        <v>13</v>
      </c>
      <c r="G170" s="4">
        <f>(SUMIFS(G158:G162,$F158:$F162,$F170,$D158:$D162,"D"))</f>
        <v>0</v>
      </c>
      <c r="H170" s="4">
        <f>(SUMIFS(H158:H162,$F158:$F162,$F170,$D158:$D162,"D"))</f>
        <v>0</v>
      </c>
      <c r="I170" s="4"/>
      <c r="J170" s="4">
        <f>(SUMIFS(J158:J162,$F158:$F162,$F170,$D158:$D162,"D"))</f>
        <v>0</v>
      </c>
      <c r="K170" s="4">
        <f>(SUMIFS(K158:K162,$F158:$F162,$F170,$D158:$D162,"D"))</f>
        <v>0</v>
      </c>
      <c r="L170" s="3"/>
      <c r="M170" s="8"/>
      <c r="N170" s="4">
        <f>(SUMIFS(N158:N162,$F158:$F162,$F170,$D158:$D162,"D"))</f>
        <v>0</v>
      </c>
      <c r="O170" s="4">
        <f>(SUMIFS(O158:O162,$F158:$F162,$F170,$D158:$D162,"D"))</f>
        <v>0</v>
      </c>
      <c r="P170" s="3"/>
      <c r="Q170" s="8"/>
      <c r="R170" s="4">
        <f>(SUMIFS(R158:R162,$F158:$F162,$F170,$D158:$D162,"D"))</f>
        <v>0</v>
      </c>
      <c r="S170" s="4">
        <f>(SUMIFS(S158:S162,$F158:$F162,$F170,$D158:$D162,"D"))</f>
        <v>0</v>
      </c>
      <c r="T170" s="3"/>
      <c r="U170" s="8"/>
      <c r="V170" s="4">
        <f>(SUMIFS(V158:V162,$F158:$F162,$F170,$D158:$D162,"D"))</f>
        <v>0</v>
      </c>
      <c r="W170" s="4">
        <f>(SUMIFS(W158:W162,$F158:$F162,$F170,$D158:$D162,"D"))</f>
        <v>0</v>
      </c>
      <c r="X170" s="3"/>
    </row>
    <row r="171" spans="1:24" ht="12.75" customHeight="1" x14ac:dyDescent="0.2">
      <c r="A171" s="21"/>
      <c r="B171" s="22"/>
      <c r="C171" s="23"/>
      <c r="D171" s="20"/>
      <c r="E171" s="34" t="s">
        <v>38</v>
      </c>
      <c r="F171" s="38" t="s">
        <v>34</v>
      </c>
      <c r="G171" s="36">
        <f>(SUMIFS(G158:G162,$F158:$F162,$F171,$D158:$D162,"D"))</f>
        <v>0</v>
      </c>
      <c r="H171" s="36">
        <f>(SUMIFS(H158:H162,$F158:$F162,$F171,$D158:$D162,"D"))</f>
        <v>0</v>
      </c>
      <c r="I171" s="36"/>
      <c r="J171" s="36">
        <f>(SUMIFS(J158:J162,$F158:$F162,$F171,$D158:$D162,"D"))</f>
        <v>0</v>
      </c>
      <c r="K171" s="36">
        <f>(SUMIFS(K158:K162,$F158:$F162,$F171,$D158:$D162,"D"))</f>
        <v>0</v>
      </c>
      <c r="L171" s="3"/>
      <c r="M171" s="8"/>
      <c r="N171" s="4">
        <f>(SUMIFS(N158:N162,$F158:$F162,$F171,$D158:$D162,"D"))</f>
        <v>0</v>
      </c>
      <c r="O171" s="4">
        <f>(SUMIFS(O158:O162,$F158:$F162,$F171,$D158:$D162,"D"))</f>
        <v>0</v>
      </c>
      <c r="P171" s="3"/>
      <c r="Q171" s="8"/>
      <c r="R171" s="4">
        <f>(SUMIFS(R158:R162,$F158:$F162,$F171,$D158:$D162,"D"))</f>
        <v>0</v>
      </c>
      <c r="S171" s="4">
        <f>(SUMIFS(S158:S162,$F158:$F162,$F171,$D158:$D162,"D"))</f>
        <v>0</v>
      </c>
      <c r="T171" s="3"/>
      <c r="U171" s="8"/>
      <c r="V171" s="4">
        <f>(SUMIFS(V158:V162,$F158:$F162,$F171,$D158:$D162,"D"))</f>
        <v>0</v>
      </c>
      <c r="W171" s="4">
        <f>(SUMIFS(W158:W162,$F158:$F162,$F171,$D158:$D162,"D"))</f>
        <v>0</v>
      </c>
      <c r="X171" s="3"/>
    </row>
    <row r="172" spans="1:24" ht="12.75" customHeight="1" x14ac:dyDescent="0.2">
      <c r="A172" s="21"/>
      <c r="B172" s="22"/>
      <c r="C172" s="23"/>
      <c r="D172" s="20"/>
      <c r="E172" s="5" t="s">
        <v>40</v>
      </c>
      <c r="F172" s="7" t="s">
        <v>13</v>
      </c>
      <c r="G172" s="4">
        <f>(SUMIFS(G158:G162,$F158:$F162,$F172,$D158:$D162,"C"))</f>
        <v>0</v>
      </c>
      <c r="H172" s="4">
        <f>(SUMIFS(H158:H162,$F158:$F162,$F172,$D158:$D162,"C"))</f>
        <v>0</v>
      </c>
      <c r="I172" s="4"/>
      <c r="J172" s="4">
        <f>(SUMIFS(J158:J162,$F158:$F162,$F172,$D158:$D162,"C"))</f>
        <v>0</v>
      </c>
      <c r="K172" s="4">
        <f>(SUMIFS(K158:K162,$F158:$F162,$F172,$D158:$D162,"C"))</f>
        <v>0</v>
      </c>
      <c r="L172" s="3"/>
      <c r="M172" s="8"/>
      <c r="N172" s="4">
        <f>(SUMIFS(N158:N162,$F158:$F162,$F172,$D158:$D162,"C"))</f>
        <v>0</v>
      </c>
      <c r="O172" s="4">
        <f>(SUMIFS(O158:O162,$F158:$F162,$F172,$D158:$D162,"C"))</f>
        <v>0</v>
      </c>
      <c r="P172" s="3"/>
      <c r="Q172" s="8"/>
      <c r="R172" s="4">
        <f>(SUMIFS(R158:R162,$F158:$F162,$F172,$D158:$D162,"C"))</f>
        <v>0</v>
      </c>
      <c r="S172" s="4">
        <f>(SUMIFS(S158:S162,$F158:$F162,$F172,$D158:$D162,"C"))</f>
        <v>0</v>
      </c>
      <c r="T172" s="3"/>
      <c r="U172" s="8"/>
      <c r="V172" s="4">
        <f>(SUMIFS(V158:V162,$F158:$F162,$F172,$D158:$D162,"C"))</f>
        <v>0</v>
      </c>
      <c r="W172" s="4">
        <f>(SUMIFS(W158:W162,$F158:$F162,$F172,$D158:$D162,"C"))</f>
        <v>0</v>
      </c>
      <c r="X172" s="3"/>
    </row>
    <row r="173" spans="1:24" ht="12.75" customHeight="1" x14ac:dyDescent="0.2">
      <c r="A173" s="21"/>
      <c r="B173" s="22"/>
      <c r="C173" s="23"/>
      <c r="D173" s="20"/>
      <c r="E173" s="34" t="s">
        <v>41</v>
      </c>
      <c r="F173" s="38" t="s">
        <v>34</v>
      </c>
      <c r="G173" s="36">
        <f>(SUMIFS(G158:G162,$F158:$F162,$F173,$D158:$D162,"C"))</f>
        <v>0</v>
      </c>
      <c r="H173" s="36">
        <f>(SUMIFS(H158:H162,$F158:$F162,$F173,$D158:$D162,"C"))</f>
        <v>0</v>
      </c>
      <c r="I173" s="36"/>
      <c r="J173" s="36">
        <f>(SUMIFS(J158:J162,$F158:$F162,$F173,$D158:$D162,"C"))</f>
        <v>0</v>
      </c>
      <c r="K173" s="36">
        <f>(SUMIFS(K158:K162,$F158:$F162,$F173,$D158:$D162,"C"))</f>
        <v>0</v>
      </c>
      <c r="L173" s="3"/>
      <c r="M173" s="8"/>
      <c r="N173" s="4">
        <f>(SUMIFS(N158:N162,$F158:$F162,$F173,$D158:$D162,"C"))</f>
        <v>0</v>
      </c>
      <c r="O173" s="4">
        <f>(SUMIFS(O158:O162,$F158:$F162,$F173,$D158:$D162,"C"))</f>
        <v>0</v>
      </c>
      <c r="P173" s="3"/>
      <c r="Q173" s="8"/>
      <c r="R173" s="4">
        <f>(SUMIFS(R158:R162,$F158:$F162,$F173,$D158:$D162,"C"))</f>
        <v>0</v>
      </c>
      <c r="S173" s="4">
        <f>(SUMIFS(S158:S162,$F158:$F162,$F173,$D158:$D162,"C"))</f>
        <v>0</v>
      </c>
      <c r="T173" s="3"/>
      <c r="U173" s="8"/>
      <c r="V173" s="4">
        <f>(SUMIFS(V158:V162,$F158:$F162,$F173,$D158:$D162,"C"))</f>
        <v>0</v>
      </c>
      <c r="W173" s="4">
        <f>(SUMIFS(W158:W162,$F158:$F162,$F173,$D158:$D162,"C"))</f>
        <v>0</v>
      </c>
      <c r="X173" s="3"/>
    </row>
    <row r="174" spans="1:24" ht="12.75" customHeight="1" x14ac:dyDescent="0.2">
      <c r="A174" s="21"/>
      <c r="B174" s="22"/>
      <c r="C174" s="23"/>
      <c r="D174" s="20"/>
      <c r="E174" s="5" t="s">
        <v>44</v>
      </c>
      <c r="F174" s="7" t="s">
        <v>13</v>
      </c>
      <c r="G174" s="4">
        <f>(SUMIFS(G158:G162,$F158:$F162,$F174,$D158:$D162,"E"))</f>
        <v>0</v>
      </c>
      <c r="H174" s="4">
        <f>(SUMIFS(H158:H162,$F158:$F162,$F174,$D158:$D162,"E"))</f>
        <v>0</v>
      </c>
      <c r="I174" s="4"/>
      <c r="J174" s="4">
        <f>(SUMIFS(J158:J162,$F158:$F162,$F174,$D158:$D162,"E"))</f>
        <v>0</v>
      </c>
      <c r="K174" s="4">
        <f>(SUMIFS(K158:K162,$F158:$F162,$F174,$D158:$D162,"E"))</f>
        <v>0</v>
      </c>
      <c r="L174" s="3"/>
      <c r="M174" s="8"/>
      <c r="N174" s="4">
        <f>(SUMIFS(N158:N162,$F158:$F162,$F174,$D158:$D162,"E"))</f>
        <v>0</v>
      </c>
      <c r="O174" s="4">
        <f>(SUMIFS(O158:O162,$F158:$F162,$F174,$D158:$D162,"E"))</f>
        <v>0</v>
      </c>
      <c r="P174" s="3"/>
      <c r="Q174" s="8"/>
      <c r="R174" s="4">
        <f>(SUMIFS(R158:R162,$F158:$F162,$F174,$D158:$D162,"E"))</f>
        <v>0</v>
      </c>
      <c r="S174" s="4">
        <f>(SUMIFS(S158:S162,$F158:$F162,$F174,$D158:$D162,"E"))</f>
        <v>0</v>
      </c>
      <c r="T174" s="3"/>
      <c r="U174" s="8"/>
      <c r="V174" s="4">
        <f>(SUMIFS(V158:V162,$F158:$F162,$F174,$D158:$D162,"E"))</f>
        <v>0</v>
      </c>
      <c r="W174" s="4">
        <f>(SUMIFS(W158:W162,$F158:$F162,$F174,$D158:$D162,"E"))</f>
        <v>0</v>
      </c>
      <c r="X174" s="3"/>
    </row>
    <row r="175" spans="1:24" ht="12.75" customHeight="1" x14ac:dyDescent="0.2">
      <c r="A175" s="21"/>
      <c r="B175" s="22"/>
      <c r="C175" s="23"/>
      <c r="D175" s="20"/>
      <c r="E175" s="106" t="s">
        <v>45</v>
      </c>
      <c r="F175" s="105" t="s">
        <v>34</v>
      </c>
      <c r="G175" s="36">
        <f>(SUMIFS(G158:G162,$F158:$F162,$F175,$D158:$D162,"E"))</f>
        <v>0</v>
      </c>
      <c r="H175" s="36">
        <f>(SUMIFS(H158:H162,$F158:$F162,$F175,$D158:$D162,"E"))</f>
        <v>0</v>
      </c>
      <c r="I175" s="36"/>
      <c r="J175" s="36">
        <f>(SUMIFS(J158:J162,$F158:$F162,$F175,$D158:$D162,"E"))</f>
        <v>0</v>
      </c>
      <c r="K175" s="36">
        <f>(SUMIFS(K158:K162,$F158:$F162,$F175,$D158:$D162,"E"))</f>
        <v>0</v>
      </c>
      <c r="L175" s="3"/>
      <c r="M175" s="8"/>
      <c r="N175" s="36">
        <f>(SUMIFS(N158:N162,$F158:$F162,$F175,$D158:$D162,"E"))</f>
        <v>0</v>
      </c>
      <c r="O175" s="36">
        <f>(SUMIFS(O158:O162,$F158:$F162,$F175,$D158:$D162,"E"))</f>
        <v>0</v>
      </c>
      <c r="P175" s="3"/>
      <c r="Q175" s="8"/>
      <c r="R175" s="36">
        <f>(SUMIFS(R158:R162,$F158:$F162,$F175,$D158:$D162,"E"))</f>
        <v>0</v>
      </c>
      <c r="S175" s="36">
        <f>(SUMIFS(S158:S162,$F158:$F162,$F175,$D158:$D162,"E"))</f>
        <v>0</v>
      </c>
      <c r="T175" s="3"/>
      <c r="U175" s="8"/>
      <c r="V175" s="36">
        <f>(SUMIFS(V158:V162,$F158:$F162,$F175,$D158:$D162,"E"))</f>
        <v>0</v>
      </c>
      <c r="W175" s="36">
        <f>(SUMIFS(W158:W162,$F158:$F162,$F175,$D158:$D162,"E"))</f>
        <v>0</v>
      </c>
      <c r="X175" s="3"/>
    </row>
    <row r="176" spans="1:24" ht="12.75" customHeight="1" x14ac:dyDescent="0.2">
      <c r="E176" s="29" t="s">
        <v>15</v>
      </c>
      <c r="F176" s="30"/>
      <c r="G176" s="30">
        <f>IF(SUM(G166:G175)=SUM(G163),SUM(G166:G175),"Error")</f>
        <v>0</v>
      </c>
      <c r="H176" s="30">
        <f>IF(SUM(H166:H175)=SUM(H163),SUM(H166:H175),"Error")</f>
        <v>0</v>
      </c>
      <c r="I176" s="31"/>
      <c r="J176" s="30">
        <f>IF(SUM(J166:J175)=SUM(J163),SUM(J166:J175),"Error")</f>
        <v>0</v>
      </c>
      <c r="K176" s="30">
        <f>IF(SUM(K166:K175)=SUM(K163),SUM(K166:K175),"Error")</f>
        <v>0</v>
      </c>
      <c r="L176" s="3"/>
      <c r="M176" s="8"/>
      <c r="N176" s="30">
        <f>IF(SUM(N166:N175)=SUM(N163),SUM(N166:N175),"Error")</f>
        <v>0</v>
      </c>
      <c r="O176" s="30">
        <f>IF(SUM(O166:O175)=SUM(O163),SUM(O166:O175),"Error")</f>
        <v>0</v>
      </c>
      <c r="P176" s="3"/>
      <c r="Q176" s="8"/>
      <c r="R176" s="30">
        <f>IF(SUM(R166:R175)=SUM(R163),SUM(R166:R175),"Error")</f>
        <v>0</v>
      </c>
      <c r="S176" s="30">
        <f>IF(SUM(S166:S175)=SUM(S163),SUM(S166:S175),"Error")</f>
        <v>0</v>
      </c>
      <c r="T176" s="3"/>
      <c r="U176" s="8"/>
      <c r="V176" s="30">
        <f>IF(SUM(V166:V175)=SUM(V163),SUM(V166:V175),"Error")</f>
        <v>0</v>
      </c>
      <c r="W176" s="30">
        <f>IF(SUM(W166:W175)=SUM(W163),SUM(W166:W175),"Error")</f>
        <v>0</v>
      </c>
      <c r="X176" s="3"/>
    </row>
    <row r="177" spans="1:24" ht="12.75" customHeight="1" x14ac:dyDescent="0.2">
      <c r="E177" s="16"/>
      <c r="F177" s="7"/>
      <c r="G177" s="4"/>
      <c r="H177" s="4"/>
      <c r="I177" s="4"/>
      <c r="J177" s="4"/>
      <c r="K177" s="4"/>
      <c r="L177" s="3"/>
      <c r="M177" s="8"/>
      <c r="N177" s="4"/>
      <c r="O177" s="4"/>
      <c r="P177" s="3"/>
      <c r="Q177" s="8"/>
      <c r="R177" s="4"/>
      <c r="S177" s="4"/>
      <c r="T177" s="3"/>
      <c r="U177" s="8"/>
      <c r="V177" s="4"/>
      <c r="W177" s="4"/>
      <c r="X177" s="3"/>
    </row>
    <row r="178" spans="1:24" ht="12.75" customHeight="1" x14ac:dyDescent="0.2">
      <c r="E178" s="5" t="s">
        <v>31</v>
      </c>
      <c r="F178" s="2" t="s">
        <v>13</v>
      </c>
      <c r="G178" s="4">
        <f>SUMIF($F166:$F175,$F178,G166:G175)</f>
        <v>0</v>
      </c>
      <c r="H178" s="4">
        <f>SUMIF($F166:$F175,$F178,H166:H175)</f>
        <v>0</v>
      </c>
      <c r="I178" s="4"/>
      <c r="J178" s="4">
        <f>SUMIF($F166:$F175,$F178,J166:J175)</f>
        <v>0</v>
      </c>
      <c r="K178" s="4">
        <f>SUMIF($F166:$F175,$F178,K166:K175)</f>
        <v>0</v>
      </c>
      <c r="L178" s="3"/>
      <c r="M178" s="8"/>
      <c r="N178" s="4">
        <f>SUMIF($F166:$F175,$F178,N166:N175)</f>
        <v>0</v>
      </c>
      <c r="O178" s="4">
        <f>SUMIF($F166:$F175,$F178,O166:O175)</f>
        <v>0</v>
      </c>
      <c r="P178" s="3"/>
      <c r="Q178" s="8"/>
      <c r="R178" s="4">
        <f>SUMIF($F166:$F175,$F178,R166:R175)</f>
        <v>0</v>
      </c>
      <c r="S178" s="4">
        <f>SUMIF($F166:$F175,$F178,S166:S175)</f>
        <v>0</v>
      </c>
      <c r="T178" s="3"/>
      <c r="U178" s="8"/>
      <c r="V178" s="4">
        <f>SUMIF($F166:$F175,$F178,V166:V175)</f>
        <v>0</v>
      </c>
      <c r="W178" s="4">
        <v>0</v>
      </c>
      <c r="X178" s="3"/>
    </row>
    <row r="179" spans="1:24" ht="12.75" customHeight="1" x14ac:dyDescent="0.2">
      <c r="E179" s="34" t="s">
        <v>33</v>
      </c>
      <c r="F179" s="35" t="s">
        <v>34</v>
      </c>
      <c r="G179" s="42">
        <f>SUMIF($F166:$F175,$F179,G166:G175)</f>
        <v>0</v>
      </c>
      <c r="H179" s="36">
        <f>SUMIF($F166:$F175,$F179,H166:H175)</f>
        <v>0</v>
      </c>
      <c r="I179" s="37"/>
      <c r="J179" s="36">
        <f>SUMIF($F166:$F175,$F179,J166:J175)</f>
        <v>0</v>
      </c>
      <c r="K179" s="36">
        <f>SUMIF($F166:$F175,$F179,K166:K175)</f>
        <v>0</v>
      </c>
      <c r="M179" s="8"/>
      <c r="N179" s="36">
        <f>SUMIF($F166:$F175,$F179,N166:N175)</f>
        <v>0</v>
      </c>
      <c r="O179" s="36">
        <f>SUMIF($F166:$F175,$F179,O166:O175)</f>
        <v>0</v>
      </c>
      <c r="Q179" s="8"/>
      <c r="R179" s="4">
        <f>SUMIF($F166:$F175,$F179,R166:R175)</f>
        <v>0</v>
      </c>
      <c r="S179" s="4">
        <f>SUMIF($F166:$F175,$F179,S166:S175)</f>
        <v>0</v>
      </c>
      <c r="U179" s="8"/>
      <c r="V179" s="4">
        <f>SUMIF($F166:$F175,$F179,V166:V175)</f>
        <v>0</v>
      </c>
      <c r="W179" s="4">
        <f>SUMIF($F166:$F175,$F179,W166:W175)</f>
        <v>0</v>
      </c>
    </row>
    <row r="180" spans="1:24" ht="12.75" customHeight="1" x14ac:dyDescent="0.2">
      <c r="E180" s="29" t="s">
        <v>54</v>
      </c>
      <c r="F180" s="32"/>
      <c r="G180" s="33">
        <f>IF(SUM(G176)=SUM(G163),SUM(G178:G179),"Error")</f>
        <v>0</v>
      </c>
      <c r="H180" s="33">
        <f>IF(SUM(H176)=SUM(H163),SUM(H178:H179),"Error")</f>
        <v>0</v>
      </c>
      <c r="I180" s="19"/>
      <c r="J180" s="33">
        <f>IF(SUM(J176)=SUM(J163),SUM(J178:J179),"Error")</f>
        <v>0</v>
      </c>
      <c r="K180" s="33">
        <f>IF(SUM(K176)=SUM(K163),SUM(K178:K179),"Error")</f>
        <v>0</v>
      </c>
      <c r="N180" s="33">
        <f>IF(SUM(N176)=SUM(N163),SUM(N178:N179),"Error")</f>
        <v>0</v>
      </c>
      <c r="O180" s="33">
        <f>IF(SUM(O176)=SUM(O163),SUM(O178:O179),"Error")</f>
        <v>0</v>
      </c>
      <c r="R180" s="33">
        <f>IF(SUM(R176)=SUM(R163),SUM(R178:R179),"Error")</f>
        <v>0</v>
      </c>
      <c r="S180" s="33">
        <f>IF(SUM(S176)=SUM(S163),SUM(S178:S179),"Error")</f>
        <v>0</v>
      </c>
      <c r="V180" s="33">
        <f>IF(SUM(V176)=SUM(V163),SUM(V178:V179),"Error")</f>
        <v>0</v>
      </c>
      <c r="W180" s="33">
        <f>IF(SUM(W176)=SUM(W163),SUM(W178:W179),"Error")</f>
        <v>0</v>
      </c>
    </row>
    <row r="181" spans="1:24" ht="12.75" customHeight="1" x14ac:dyDescent="0.2">
      <c r="A181" s="15"/>
      <c r="B181" s="15"/>
      <c r="C181" s="26"/>
      <c r="D181" s="26"/>
      <c r="E181" s="5"/>
      <c r="G181" s="7"/>
      <c r="H181" s="4"/>
      <c r="I181" s="10"/>
      <c r="J181" s="4"/>
      <c r="K181" s="4"/>
      <c r="N181" s="4"/>
      <c r="O181" s="4"/>
      <c r="R181" s="4"/>
      <c r="S181" s="4"/>
      <c r="V181" s="4"/>
      <c r="W181" s="4"/>
    </row>
    <row r="182" spans="1:24" s="60" customFormat="1" ht="12.75" customHeight="1" x14ac:dyDescent="0.2">
      <c r="A182" s="119" t="s">
        <v>61</v>
      </c>
      <c r="B182" s="120"/>
      <c r="C182" s="120"/>
      <c r="D182" s="120"/>
      <c r="E182" s="120"/>
      <c r="F182" s="120"/>
      <c r="G182" s="120"/>
      <c r="H182" s="121"/>
      <c r="I182" s="71"/>
      <c r="J182" s="113" t="s">
        <v>2</v>
      </c>
      <c r="K182" s="113"/>
      <c r="L182" s="113"/>
      <c r="M182" s="67"/>
      <c r="N182" s="114" t="s">
        <v>3</v>
      </c>
      <c r="O182" s="115"/>
      <c r="P182" s="116"/>
      <c r="Q182" s="67"/>
      <c r="R182" s="114" t="s">
        <v>4</v>
      </c>
      <c r="S182" s="115"/>
      <c r="T182" s="116"/>
      <c r="U182" s="67"/>
      <c r="V182" s="114" t="s">
        <v>5</v>
      </c>
      <c r="W182" s="115"/>
      <c r="X182" s="116"/>
    </row>
    <row r="183" spans="1:24" ht="27.2" x14ac:dyDescent="0.25">
      <c r="A183" s="92"/>
      <c r="B183" s="92"/>
      <c r="C183" s="92"/>
      <c r="D183" s="103" t="s">
        <v>22</v>
      </c>
      <c r="E183" s="85" t="s">
        <v>21</v>
      </c>
      <c r="F183" s="83" t="s">
        <v>8</v>
      </c>
      <c r="G183" s="83" t="str">
        <f>$G$8</f>
        <v>FY 26</v>
      </c>
      <c r="H183" s="84" t="str">
        <f>$H$8</f>
        <v>FY 27</v>
      </c>
      <c r="J183" s="83" t="str">
        <f>$G$8</f>
        <v>FY 26</v>
      </c>
      <c r="K183" s="84" t="str">
        <f>$H$8</f>
        <v>FY 27</v>
      </c>
      <c r="L183" s="85" t="s">
        <v>9</v>
      </c>
      <c r="M183" s="86"/>
      <c r="N183" s="83" t="str">
        <f>$G$8</f>
        <v>FY 26</v>
      </c>
      <c r="O183" s="84" t="str">
        <f>$H$8</f>
        <v>FY 27</v>
      </c>
      <c r="P183" s="85" t="s">
        <v>9</v>
      </c>
      <c r="Q183" s="86"/>
      <c r="R183" s="83" t="str">
        <f>$G$8</f>
        <v>FY 26</v>
      </c>
      <c r="S183" s="84" t="str">
        <f>$H$8</f>
        <v>FY 27</v>
      </c>
      <c r="T183" s="85" t="s">
        <v>9</v>
      </c>
      <c r="U183" s="86"/>
      <c r="V183" s="83" t="str">
        <f>$G$8</f>
        <v>FY 26</v>
      </c>
      <c r="W183" s="84" t="str">
        <f>$H$8</f>
        <v>FY 27</v>
      </c>
      <c r="X183" s="85" t="s">
        <v>9</v>
      </c>
    </row>
    <row r="184" spans="1:24" ht="5.0999999999999996" customHeight="1" x14ac:dyDescent="0.25">
      <c r="A184" s="88"/>
      <c r="B184" s="88"/>
      <c r="C184" s="88"/>
      <c r="D184" s="88"/>
      <c r="E184" s="89"/>
      <c r="F184" s="89"/>
      <c r="G184" s="89"/>
      <c r="H184" s="90"/>
      <c r="J184" s="89"/>
      <c r="K184" s="90"/>
      <c r="L184" s="91"/>
      <c r="M184" s="86"/>
      <c r="N184" s="89"/>
      <c r="O184" s="90"/>
      <c r="P184" s="91"/>
      <c r="Q184" s="86"/>
      <c r="R184" s="89"/>
      <c r="S184" s="90"/>
      <c r="T184" s="91"/>
      <c r="U184" s="86"/>
      <c r="V184" s="89"/>
      <c r="W184" s="90"/>
      <c r="X184" s="91"/>
    </row>
    <row r="185" spans="1:24" s="60" customFormat="1" ht="12.9" x14ac:dyDescent="0.2">
      <c r="A185" s="76"/>
      <c r="B185" s="76"/>
      <c r="C185" s="76"/>
      <c r="D185" s="68"/>
      <c r="E185" s="73"/>
      <c r="F185" s="68"/>
      <c r="G185" s="70"/>
      <c r="H185" s="70"/>
      <c r="I185" s="75"/>
      <c r="J185" s="70"/>
      <c r="K185" s="70"/>
      <c r="L185" s="70"/>
      <c r="M185" s="74"/>
      <c r="N185" s="70"/>
      <c r="O185" s="70"/>
      <c r="P185" s="70"/>
      <c r="Q185" s="74"/>
      <c r="R185" s="70"/>
      <c r="S185" s="70"/>
      <c r="T185" s="70"/>
      <c r="U185" s="74"/>
      <c r="V185" s="70"/>
      <c r="W185" s="70"/>
      <c r="X185" s="70"/>
    </row>
    <row r="186" spans="1:24" s="60" customFormat="1" ht="12.9" x14ac:dyDescent="0.2">
      <c r="A186" s="76"/>
      <c r="B186" s="76"/>
      <c r="C186" s="76"/>
      <c r="D186" s="68"/>
      <c r="E186" s="73"/>
      <c r="F186" s="68"/>
      <c r="G186" s="70"/>
      <c r="H186" s="70"/>
      <c r="I186" s="75"/>
      <c r="J186" s="70"/>
      <c r="K186" s="70"/>
      <c r="L186" s="70"/>
      <c r="M186" s="74"/>
      <c r="N186" s="70"/>
      <c r="O186" s="70"/>
      <c r="P186" s="70"/>
      <c r="Q186" s="74"/>
      <c r="R186" s="70"/>
      <c r="S186" s="70"/>
      <c r="T186" s="70"/>
      <c r="U186" s="74"/>
      <c r="V186" s="70"/>
      <c r="W186" s="70"/>
      <c r="X186" s="70"/>
    </row>
    <row r="187" spans="1:24" s="60" customFormat="1" ht="12.9" x14ac:dyDescent="0.2">
      <c r="A187" s="76"/>
      <c r="B187" s="76"/>
      <c r="C187" s="76"/>
      <c r="D187" s="68"/>
      <c r="E187" s="73"/>
      <c r="F187" s="68"/>
      <c r="G187" s="70"/>
      <c r="H187" s="70"/>
      <c r="I187" s="75"/>
      <c r="J187" s="70"/>
      <c r="K187" s="70"/>
      <c r="L187" s="70"/>
      <c r="M187" s="74"/>
      <c r="N187" s="70"/>
      <c r="O187" s="70"/>
      <c r="P187" s="70"/>
      <c r="Q187" s="74"/>
      <c r="R187" s="70"/>
      <c r="S187" s="70"/>
      <c r="T187" s="70"/>
      <c r="U187" s="74"/>
      <c r="V187" s="70"/>
      <c r="W187" s="70"/>
      <c r="X187" s="70"/>
    </row>
    <row r="188" spans="1:24" ht="5.0999999999999996" customHeight="1" thickBot="1" x14ac:dyDescent="0.3">
      <c r="A188" s="87"/>
      <c r="B188" s="87"/>
      <c r="C188" s="87"/>
      <c r="D188" s="88"/>
      <c r="E188" s="89"/>
      <c r="F188" s="89"/>
      <c r="G188" s="89"/>
      <c r="H188" s="90"/>
      <c r="J188" s="89"/>
      <c r="K188" s="90"/>
      <c r="L188" s="91"/>
      <c r="M188" s="86"/>
      <c r="N188" s="89"/>
      <c r="O188" s="90"/>
      <c r="P188" s="91"/>
      <c r="Q188" s="86"/>
      <c r="R188" s="89"/>
      <c r="S188" s="90"/>
      <c r="T188" s="91"/>
      <c r="U188" s="86"/>
      <c r="V188" s="89"/>
      <c r="W188" s="90"/>
      <c r="X188" s="91"/>
    </row>
    <row r="189" spans="1:24" ht="12.75" customHeight="1" thickTop="1" thickBot="1" x14ac:dyDescent="0.25">
      <c r="A189" s="3"/>
      <c r="B189" s="3"/>
      <c r="C189" s="5"/>
      <c r="D189" s="112" t="s">
        <v>56</v>
      </c>
      <c r="E189" s="112"/>
      <c r="F189" s="7"/>
      <c r="G189" s="9">
        <f>SUM(G184:G188)</f>
        <v>0</v>
      </c>
      <c r="H189" s="9">
        <f>SUM(H184:H188)</f>
        <v>0</v>
      </c>
      <c r="I189" s="4"/>
      <c r="J189" s="9">
        <f>SUM(J184:J188)</f>
        <v>0</v>
      </c>
      <c r="K189" s="9">
        <f>SUM(K184:K188)</f>
        <v>0</v>
      </c>
      <c r="L189" s="3"/>
      <c r="M189" s="8"/>
      <c r="N189" s="9">
        <f>SUM(N184:N188)</f>
        <v>0</v>
      </c>
      <c r="O189" s="9">
        <f>SUM(O184:O188)</f>
        <v>0</v>
      </c>
      <c r="P189" s="3"/>
      <c r="Q189" s="8"/>
      <c r="R189" s="9">
        <f>SUM(R184:R188)</f>
        <v>0</v>
      </c>
      <c r="S189" s="9">
        <f>SUM(S184:S188)</f>
        <v>0</v>
      </c>
      <c r="T189" s="3"/>
      <c r="U189" s="8"/>
      <c r="V189" s="9">
        <f>SUM(V184:V188)</f>
        <v>0</v>
      </c>
      <c r="W189" s="9">
        <f>SUM(W184:W188)</f>
        <v>0</v>
      </c>
      <c r="X189" s="3"/>
    </row>
    <row r="190" spans="1:24" ht="12.75" customHeight="1" thickTop="1" x14ac:dyDescent="0.2">
      <c r="A190" s="48" t="s">
        <v>22</v>
      </c>
      <c r="B190" s="49"/>
      <c r="C190" s="49"/>
      <c r="D190" s="50"/>
      <c r="E190" s="6" t="s">
        <v>39</v>
      </c>
      <c r="F190" s="7"/>
      <c r="G190" s="4"/>
      <c r="H190" s="4"/>
      <c r="I190" s="4"/>
      <c r="J190" s="4"/>
      <c r="K190" s="4"/>
      <c r="L190" s="3"/>
      <c r="M190" s="8"/>
      <c r="N190" s="4"/>
      <c r="O190" s="4"/>
      <c r="P190" s="3"/>
      <c r="Q190" s="8"/>
      <c r="R190" s="4"/>
      <c r="S190" s="4"/>
      <c r="T190" s="3"/>
      <c r="U190" s="8"/>
      <c r="V190" s="4"/>
      <c r="W190" s="4"/>
      <c r="X190" s="3"/>
    </row>
    <row r="191" spans="1:24" ht="12.75" customHeight="1" x14ac:dyDescent="0.2">
      <c r="A191" s="51" t="s">
        <v>23</v>
      </c>
      <c r="B191" s="22" t="s">
        <v>25</v>
      </c>
      <c r="C191" s="23"/>
      <c r="D191" s="52"/>
      <c r="E191" s="6"/>
      <c r="F191" s="7"/>
      <c r="G191" s="4"/>
      <c r="H191" s="4"/>
      <c r="I191" s="4"/>
      <c r="J191" s="4"/>
      <c r="K191" s="4"/>
      <c r="L191" s="3"/>
      <c r="M191" s="8"/>
      <c r="N191" s="4"/>
      <c r="O191" s="4"/>
      <c r="P191" s="3"/>
      <c r="Q191" s="8"/>
      <c r="R191" s="4"/>
      <c r="S191" s="4"/>
      <c r="T191" s="3"/>
      <c r="U191" s="8"/>
      <c r="V191" s="4"/>
      <c r="W191" s="4"/>
      <c r="X191" s="3"/>
    </row>
    <row r="192" spans="1:24" ht="12.75" customHeight="1" x14ac:dyDescent="0.2">
      <c r="A192" s="51" t="s">
        <v>24</v>
      </c>
      <c r="B192" s="22" t="s">
        <v>26</v>
      </c>
      <c r="C192" s="23"/>
      <c r="D192" s="52"/>
      <c r="E192" s="5" t="s">
        <v>35</v>
      </c>
      <c r="F192" s="7" t="s">
        <v>13</v>
      </c>
      <c r="G192" s="4">
        <f>(SUMIFS(G184:G188,$F184:$F188,$F192,$D184:$D188,"P"))</f>
        <v>0</v>
      </c>
      <c r="H192" s="4">
        <f>(SUMIFS(H184:H188,$F184:$F188,$F192,$D184:$D188,"P"))</f>
        <v>0</v>
      </c>
      <c r="I192" s="4"/>
      <c r="J192" s="4">
        <f>(SUMIFS(J184:J188,$F184:$F188,$F192,$D184:$D188,"P"))</f>
        <v>0</v>
      </c>
      <c r="K192" s="4">
        <f>(SUMIFS(K184:K188,$F184:$F188,$F192,$D184:$D188,"P"))</f>
        <v>0</v>
      </c>
      <c r="L192" s="3"/>
      <c r="M192" s="8"/>
      <c r="N192" s="4">
        <f>(SUMIFS(N184:N188,$F184:$F188,$F192,$D184:$D188,"P"))</f>
        <v>0</v>
      </c>
      <c r="O192" s="4">
        <f>(SUMIFS(O184:O188,$F184:$F188,$F192,$D184:$D188,"P"))</f>
        <v>0</v>
      </c>
      <c r="P192" s="3"/>
      <c r="Q192" s="8"/>
      <c r="R192" s="4">
        <f>(SUMIFS(R184:R188,$F184:$F188,$F192,$D184:$D188,"P"))</f>
        <v>0</v>
      </c>
      <c r="S192" s="4">
        <f>(SUMIFS(S184:S188,$F184:$F188,$F192,$D184:$D188,"P"))</f>
        <v>0</v>
      </c>
      <c r="T192" s="3"/>
      <c r="U192" s="8"/>
      <c r="V192" s="4">
        <f>(SUMIFS(V184:V188,$F184:$F188,$F192,$D184:$D188,"P"))</f>
        <v>0</v>
      </c>
      <c r="W192" s="4">
        <f>(SUMIFS(W184:W188,$F184:$F188,$F192,$D184:$D188,"P"))</f>
        <v>0</v>
      </c>
      <c r="X192" s="3"/>
    </row>
    <row r="193" spans="1:24" ht="12.75" customHeight="1" x14ac:dyDescent="0.2">
      <c r="A193" s="51" t="s">
        <v>13</v>
      </c>
      <c r="B193" s="22" t="s">
        <v>27</v>
      </c>
      <c r="C193" s="23"/>
      <c r="D193" s="52"/>
      <c r="E193" s="34" t="s">
        <v>36</v>
      </c>
      <c r="F193" s="38" t="s">
        <v>34</v>
      </c>
      <c r="G193" s="36">
        <f>(SUMIFS(G184:G188,$F184:$F188,$F193,$D184:$D188,"P"))</f>
        <v>0</v>
      </c>
      <c r="H193" s="36">
        <f>(SUMIFS(H184:H188,$F184:$F188,$F193,$D184:$D188,"P"))</f>
        <v>0</v>
      </c>
      <c r="I193" s="36"/>
      <c r="J193" s="36">
        <f>(SUMIFS(J184:J188,$F184:$F188,$F193,$D184:$D188,"P"))</f>
        <v>0</v>
      </c>
      <c r="K193" s="36">
        <f>(SUMIFS(K184:K188,$F184:$F188,$F193,$D184:$D188,"P"))</f>
        <v>0</v>
      </c>
      <c r="L193" s="3"/>
      <c r="M193" s="8"/>
      <c r="N193" s="4">
        <f>(SUMIFS(N184:N188,$F184:$F188,$F193,$D184:$D188,"P"))</f>
        <v>0</v>
      </c>
      <c r="O193" s="4">
        <f>(SUMIFS(O184:O188,$F184:$F188,$F193,$D184:$D188,"P"))</f>
        <v>0</v>
      </c>
      <c r="P193" s="3"/>
      <c r="Q193" s="8"/>
      <c r="R193" s="4">
        <f>(SUMIFS(R184:R188,$F184:$F188,$F193,$D184:$D188,"P"))</f>
        <v>0</v>
      </c>
      <c r="S193" s="4">
        <f>(SUMIFS(S184:S188,$F184:$F188,$F193,$D184:$D188,"P"))</f>
        <v>0</v>
      </c>
      <c r="T193" s="3"/>
      <c r="U193" s="8"/>
      <c r="V193" s="4">
        <f>(SUMIFS(V184:V188,$F184:$F188,$F193,$D184:$D188,"P"))</f>
        <v>0</v>
      </c>
      <c r="W193" s="4">
        <f>(SUMIFS(W184:W188,$F184:$F188,$F193,$D184:$D188,"P"))</f>
        <v>0</v>
      </c>
      <c r="X193" s="3"/>
    </row>
    <row r="194" spans="1:24" ht="12.75" customHeight="1" x14ac:dyDescent="0.2">
      <c r="A194" s="51" t="s">
        <v>12</v>
      </c>
      <c r="B194" s="22" t="s">
        <v>28</v>
      </c>
      <c r="C194" s="23"/>
      <c r="D194" s="52"/>
      <c r="E194" s="5" t="s">
        <v>42</v>
      </c>
      <c r="F194" s="7" t="s">
        <v>13</v>
      </c>
      <c r="G194" s="4">
        <f>(SUMIFS(G184:G188,$F184:$F188,$F194,$D184:$D188,"L"))</f>
        <v>0</v>
      </c>
      <c r="H194" s="4">
        <f>(SUMIFS(H184:H188,$F184:$F188,$F194,$D184:$D188,"L"))</f>
        <v>0</v>
      </c>
      <c r="I194" s="4"/>
      <c r="J194" s="4">
        <f>(SUMIFS(J184:J188,$F184:$F188,$F194,$D184:$D188,"L"))</f>
        <v>0</v>
      </c>
      <c r="K194" s="4">
        <f>(SUMIFS(K184:K188,$F184:$F188,$F194,$D184:$D188,"L"))</f>
        <v>0</v>
      </c>
      <c r="L194" s="3"/>
      <c r="M194" s="8"/>
      <c r="N194" s="4">
        <f>(SUMIFS(N184:N188,$F184:$F188,$F194,$D184:$D188,"L"))</f>
        <v>0</v>
      </c>
      <c r="O194" s="4">
        <f>(SUMIFS(O184:O188,$F184:$F188,$F194,$D184:$D188,"L"))</f>
        <v>0</v>
      </c>
      <c r="P194" s="3"/>
      <c r="Q194" s="8"/>
      <c r="R194" s="4">
        <f>(SUMIFS(R184:R188,$F184:$F188,$F194,$D184:$D188,"L"))</f>
        <v>0</v>
      </c>
      <c r="S194" s="4">
        <f>(SUMIFS(S184:S188,$F184:$F188,$F194,$D184:$D188,"L"))</f>
        <v>0</v>
      </c>
      <c r="T194" s="3"/>
      <c r="U194" s="8"/>
      <c r="V194" s="4">
        <f>(SUMIFS(V184:V188,$F184:$F188,$F194,$D184:$D188,"L"))</f>
        <v>0</v>
      </c>
      <c r="W194" s="4">
        <f>(SUMIFS(W184:W188,$F184:$F188,$F194,$D184:$D188,"L"))</f>
        <v>0</v>
      </c>
      <c r="X194" s="3"/>
    </row>
    <row r="195" spans="1:24" ht="12.75" customHeight="1" x14ac:dyDescent="0.2">
      <c r="A195" s="53" t="s">
        <v>14</v>
      </c>
      <c r="B195" s="108" t="s">
        <v>29</v>
      </c>
      <c r="C195" s="107"/>
      <c r="D195" s="56"/>
      <c r="E195" s="34" t="s">
        <v>43</v>
      </c>
      <c r="F195" s="38" t="s">
        <v>34</v>
      </c>
      <c r="G195" s="36">
        <f>(SUMIFS(G184:G188,$F184:$F188,$F195,$D184:$D188,"L"))</f>
        <v>0</v>
      </c>
      <c r="H195" s="36">
        <f>(SUMIFS(H184:H188,$F184:$F188,$F195,$D184:$D188,"L"))</f>
        <v>0</v>
      </c>
      <c r="I195" s="36"/>
      <c r="J195" s="36">
        <f>(SUMIFS(J184:J188,$F184:$F188,$F195,$D184:$D188,"L"))</f>
        <v>0</v>
      </c>
      <c r="K195" s="36">
        <f>(SUMIFS(K184:K188,$F184:$F188,$F195,$D184:$D188,"L"))</f>
        <v>0</v>
      </c>
      <c r="L195" s="3"/>
      <c r="M195" s="8"/>
      <c r="N195" s="4">
        <f>(SUMIFS(N184:N188,$F184:$F188,$F195,$D184:$D188,"L"))</f>
        <v>0</v>
      </c>
      <c r="O195" s="4">
        <f>(SUMIFS(O184:O188,$F184:$F188,$F195,$D184:$D188,"L"))</f>
        <v>0</v>
      </c>
      <c r="P195" s="3"/>
      <c r="Q195" s="8"/>
      <c r="R195" s="4">
        <f>(SUMIFS(R184:R188,$F184:$F188,$F195,$D184:$D188,"L"))</f>
        <v>0</v>
      </c>
      <c r="S195" s="4">
        <f>(SUMIFS(S184:S188,$F184:$F188,$F195,$D184:$D188,"L"))</f>
        <v>0</v>
      </c>
      <c r="T195" s="3"/>
      <c r="U195" s="8"/>
      <c r="V195" s="4">
        <f>(SUMIFS(V184:V188,$F184:$F188,$F195,$D184:$D188,"L"))</f>
        <v>0</v>
      </c>
      <c r="W195" s="4">
        <f>(SUMIFS(W184:W188,$F184:$F188,$F195,$D184:$D188,"L"))</f>
        <v>0</v>
      </c>
      <c r="X195" s="3"/>
    </row>
    <row r="196" spans="1:24" ht="12.75" customHeight="1" x14ac:dyDescent="0.2">
      <c r="A196" s="21"/>
      <c r="B196" s="22"/>
      <c r="C196" s="23"/>
      <c r="D196" s="20"/>
      <c r="E196" s="5" t="s">
        <v>37</v>
      </c>
      <c r="F196" s="7" t="s">
        <v>13</v>
      </c>
      <c r="G196" s="4">
        <f>(SUMIFS(G184:G188,$F184:$F188,$F196,$D184:$D188,"D"))</f>
        <v>0</v>
      </c>
      <c r="H196" s="4">
        <f>(SUMIFS(H184:H188,$F184:$F188,$F196,$D184:$D188,"D"))</f>
        <v>0</v>
      </c>
      <c r="I196" s="4"/>
      <c r="J196" s="4">
        <f>(SUMIFS(J184:J188,$F184:$F188,$F196,$D184:$D188,"D"))</f>
        <v>0</v>
      </c>
      <c r="K196" s="4">
        <f>(SUMIFS(K184:K188,$F184:$F188,$F196,$D184:$D188,"D"))</f>
        <v>0</v>
      </c>
      <c r="L196" s="3"/>
      <c r="M196" s="8"/>
      <c r="N196" s="4">
        <f>(SUMIFS(N184:N188,$F184:$F188,$F196,$D184:$D188,"D"))</f>
        <v>0</v>
      </c>
      <c r="O196" s="4">
        <f>(SUMIFS(O184:O188,$F184:$F188,$F196,$D184:$D188,"D"))</f>
        <v>0</v>
      </c>
      <c r="P196" s="3"/>
      <c r="Q196" s="8"/>
      <c r="R196" s="4">
        <f>(SUMIFS(R184:R188,$F184:$F188,$F196,$D184:$D188,"D"))</f>
        <v>0</v>
      </c>
      <c r="S196" s="4">
        <f>(SUMIFS(S184:S188,$F184:$F188,$F196,$D184:$D188,"D"))</f>
        <v>0</v>
      </c>
      <c r="T196" s="3"/>
      <c r="U196" s="8"/>
      <c r="V196" s="4">
        <f>(SUMIFS(V184:V188,$F184:$F188,$F196,$D184:$D188,"D"))</f>
        <v>0</v>
      </c>
      <c r="W196" s="4">
        <f>(SUMIFS(W184:W188,$F184:$F188,$F196,$D184:$D188,"D"))</f>
        <v>0</v>
      </c>
      <c r="X196" s="3"/>
    </row>
    <row r="197" spans="1:24" ht="12.75" customHeight="1" x14ac:dyDescent="0.2">
      <c r="A197" s="21"/>
      <c r="B197" s="22"/>
      <c r="C197" s="23"/>
      <c r="D197" s="20"/>
      <c r="E197" s="34" t="s">
        <v>38</v>
      </c>
      <c r="F197" s="38" t="s">
        <v>34</v>
      </c>
      <c r="G197" s="36">
        <f>(SUMIFS(G184:G188,$F184:$F188,$F197,$D184:$D188,"D"))</f>
        <v>0</v>
      </c>
      <c r="H197" s="36">
        <f>(SUMIFS(H184:H188,$F184:$F188,$F197,$D184:$D188,"D"))</f>
        <v>0</v>
      </c>
      <c r="I197" s="36"/>
      <c r="J197" s="36">
        <f>(SUMIFS(J184:J188,$F184:$F188,$F197,$D184:$D188,"D"))</f>
        <v>0</v>
      </c>
      <c r="K197" s="36">
        <f>(SUMIFS(K184:K188,$F184:$F188,$F197,$D184:$D188,"D"))</f>
        <v>0</v>
      </c>
      <c r="L197" s="3"/>
      <c r="M197" s="8"/>
      <c r="N197" s="4">
        <f>(SUMIFS(N184:N188,$F184:$F188,$F197,$D184:$D188,"D"))</f>
        <v>0</v>
      </c>
      <c r="O197" s="4">
        <f>(SUMIFS(O184:O188,$F184:$F188,$F197,$D184:$D188,"D"))</f>
        <v>0</v>
      </c>
      <c r="P197" s="3"/>
      <c r="Q197" s="8"/>
      <c r="R197" s="4">
        <f>(SUMIFS(R184:R188,$F184:$F188,$F197,$D184:$D188,"D"))</f>
        <v>0</v>
      </c>
      <c r="S197" s="4">
        <f>(SUMIFS(S184:S188,$F184:$F188,$F197,$D184:$D188,"D"))</f>
        <v>0</v>
      </c>
      <c r="T197" s="3"/>
      <c r="U197" s="8"/>
      <c r="V197" s="4">
        <f>(SUMIFS(V184:V188,$F184:$F188,$F197,$D184:$D188,"D"))</f>
        <v>0</v>
      </c>
      <c r="W197" s="4">
        <f>(SUMIFS(W184:W188,$F184:$F188,$F197,$D184:$D188,"D"))</f>
        <v>0</v>
      </c>
      <c r="X197" s="3"/>
    </row>
    <row r="198" spans="1:24" ht="12.75" customHeight="1" x14ac:dyDescent="0.2">
      <c r="A198" s="21"/>
      <c r="B198" s="22"/>
      <c r="C198" s="23"/>
      <c r="D198" s="20"/>
      <c r="E198" s="5" t="s">
        <v>40</v>
      </c>
      <c r="F198" s="7" t="s">
        <v>13</v>
      </c>
      <c r="G198" s="4">
        <f>(SUMIFS(G184:G188,$F184:$F188,$F198,$D184:$D188,"C"))</f>
        <v>0</v>
      </c>
      <c r="H198" s="4">
        <f>(SUMIFS(H184:H188,$F184:$F188,$F198,$D184:$D188,"C"))</f>
        <v>0</v>
      </c>
      <c r="I198" s="4"/>
      <c r="J198" s="4">
        <f>(SUMIFS(J184:J188,$F184:$F188,$F198,$D184:$D188,"C"))</f>
        <v>0</v>
      </c>
      <c r="K198" s="4">
        <f>(SUMIFS(K184:K188,$F184:$F188,$F198,$D184:$D188,"C"))</f>
        <v>0</v>
      </c>
      <c r="L198" s="3"/>
      <c r="M198" s="8"/>
      <c r="N198" s="4">
        <f>(SUMIFS(N184:N188,$F184:$F188,$F198,$D184:$D188,"C"))</f>
        <v>0</v>
      </c>
      <c r="O198" s="4">
        <f>(SUMIFS(O184:O188,$F184:$F188,$F198,$D184:$D188,"C"))</f>
        <v>0</v>
      </c>
      <c r="P198" s="3"/>
      <c r="Q198" s="8"/>
      <c r="R198" s="4">
        <f>(SUMIFS(R184:R188,$F184:$F188,$F198,$D184:$D188,"C"))</f>
        <v>0</v>
      </c>
      <c r="S198" s="4">
        <f>(SUMIFS(S184:S188,$F184:$F188,$F198,$D184:$D188,"C"))</f>
        <v>0</v>
      </c>
      <c r="T198" s="3"/>
      <c r="U198" s="8"/>
      <c r="V198" s="4">
        <f>(SUMIFS(V184:V188,$F184:$F188,$F198,$D184:$D188,"C"))</f>
        <v>0</v>
      </c>
      <c r="W198" s="4">
        <f>(SUMIFS(W184:W188,$F184:$F188,$F198,$D184:$D188,"C"))</f>
        <v>0</v>
      </c>
      <c r="X198" s="3"/>
    </row>
    <row r="199" spans="1:24" ht="12.75" customHeight="1" x14ac:dyDescent="0.2">
      <c r="A199" s="21"/>
      <c r="B199" s="22"/>
      <c r="C199" s="23"/>
      <c r="D199" s="20"/>
      <c r="E199" s="34" t="s">
        <v>41</v>
      </c>
      <c r="F199" s="38" t="s">
        <v>34</v>
      </c>
      <c r="G199" s="36">
        <f>(SUMIFS(G184:G188,$F184:$F188,$F199,$D184:$D188,"C"))</f>
        <v>0</v>
      </c>
      <c r="H199" s="36">
        <f>(SUMIFS(H184:H188,$F184:$F188,$F199,$D184:$D188,"C"))</f>
        <v>0</v>
      </c>
      <c r="I199" s="36"/>
      <c r="J199" s="36">
        <f>(SUMIFS(J184:J188,$F184:$F188,$F199,$D184:$D188,"C"))</f>
        <v>0</v>
      </c>
      <c r="K199" s="36">
        <f>(SUMIFS(K184:K188,$F184:$F188,$F199,$D184:$D188,"C"))</f>
        <v>0</v>
      </c>
      <c r="L199" s="3"/>
      <c r="M199" s="8"/>
      <c r="N199" s="4">
        <f>(SUMIFS(N184:N188,$F184:$F188,$F199,$D184:$D188,"C"))</f>
        <v>0</v>
      </c>
      <c r="O199" s="4">
        <f>(SUMIFS(O184:O188,$F184:$F188,$F199,$D184:$D188,"C"))</f>
        <v>0</v>
      </c>
      <c r="P199" s="3"/>
      <c r="Q199" s="8"/>
      <c r="R199" s="4">
        <f>(SUMIFS(R184:R188,$F184:$F188,$F199,$D184:$D188,"C"))</f>
        <v>0</v>
      </c>
      <c r="S199" s="4">
        <f>(SUMIFS(S184:S188,$F184:$F188,$F199,$D184:$D188,"C"))</f>
        <v>0</v>
      </c>
      <c r="T199" s="3"/>
      <c r="U199" s="8"/>
      <c r="V199" s="4">
        <f>(SUMIFS(V184:V188,$F184:$F188,$F199,$D184:$D188,"C"))</f>
        <v>0</v>
      </c>
      <c r="W199" s="4">
        <f>(SUMIFS(W184:W188,$F184:$F188,$F199,$D184:$D188,"C"))</f>
        <v>0</v>
      </c>
      <c r="X199" s="3"/>
    </row>
    <row r="200" spans="1:24" ht="12.75" customHeight="1" x14ac:dyDescent="0.2">
      <c r="A200" s="21"/>
      <c r="B200" s="22"/>
      <c r="C200" s="23"/>
      <c r="D200" s="20"/>
      <c r="E200" s="5" t="s">
        <v>44</v>
      </c>
      <c r="F200" s="7" t="s">
        <v>13</v>
      </c>
      <c r="G200" s="4">
        <f>(SUMIFS(G184:G188,$F184:$F188,$F200,$D184:$D188,"E"))</f>
        <v>0</v>
      </c>
      <c r="H200" s="4">
        <f>(SUMIFS(H184:H188,$F184:$F188,$F200,$D184:$D188,"E"))</f>
        <v>0</v>
      </c>
      <c r="I200" s="4"/>
      <c r="J200" s="4">
        <f>(SUMIFS(J184:J188,$F184:$F188,$F200,$D184:$D188,"E"))</f>
        <v>0</v>
      </c>
      <c r="K200" s="4">
        <f>(SUMIFS(K184:K188,$F184:$F188,$F200,$D184:$D188,"E"))</f>
        <v>0</v>
      </c>
      <c r="L200" s="3"/>
      <c r="M200" s="8"/>
      <c r="N200" s="4">
        <f>(SUMIFS(N184:N188,$F184:$F188,$F200,$D184:$D188,"E"))</f>
        <v>0</v>
      </c>
      <c r="O200" s="4">
        <f>(SUMIFS(O184:O188,$F184:$F188,$F200,$D184:$D188,"E"))</f>
        <v>0</v>
      </c>
      <c r="P200" s="3"/>
      <c r="Q200" s="8"/>
      <c r="R200" s="4">
        <f>(SUMIFS(R184:R188,$F184:$F188,$F200,$D184:$D188,"E"))</f>
        <v>0</v>
      </c>
      <c r="S200" s="4">
        <f>(SUMIFS(S184:S188,$F184:$F188,$F200,$D184:$D188,"E"))</f>
        <v>0</v>
      </c>
      <c r="T200" s="3"/>
      <c r="U200" s="8"/>
      <c r="V200" s="4">
        <f>(SUMIFS(V184:V188,$F184:$F188,$F200,$D184:$D188,"E"))</f>
        <v>0</v>
      </c>
      <c r="W200" s="4">
        <f>(SUMIFS(W184:W188,$F184:$F188,$F200,$D184:$D188,"E"))</f>
        <v>0</v>
      </c>
      <c r="X200" s="3"/>
    </row>
    <row r="201" spans="1:24" ht="12.75" customHeight="1" x14ac:dyDescent="0.2">
      <c r="A201" s="21"/>
      <c r="B201" s="22"/>
      <c r="C201" s="23"/>
      <c r="D201" s="20"/>
      <c r="E201" s="106" t="s">
        <v>45</v>
      </c>
      <c r="F201" s="105" t="s">
        <v>34</v>
      </c>
      <c r="G201" s="36">
        <f>(SUMIFS(G184:G188,$F184:$F188,$F201,$D184:$D188,"E"))</f>
        <v>0</v>
      </c>
      <c r="H201" s="36">
        <f>(SUMIFS(H184:H188,$F184:$F188,$F201,$D184:$D188,"E"))</f>
        <v>0</v>
      </c>
      <c r="I201" s="36"/>
      <c r="J201" s="36">
        <f>(SUMIFS(J184:J188,$F184:$F188,$F201,$D184:$D188,"E"))</f>
        <v>0</v>
      </c>
      <c r="K201" s="36">
        <f>(SUMIFS(K184:K188,$F184:$F188,$F201,$D184:$D188,"E"))</f>
        <v>0</v>
      </c>
      <c r="L201" s="3"/>
      <c r="M201" s="8"/>
      <c r="N201" s="36">
        <f>(SUMIFS(N184:N188,$F184:$F188,$F201,$D184:$D188,"E"))</f>
        <v>0</v>
      </c>
      <c r="O201" s="36">
        <f>(SUMIFS(O184:O188,$F184:$F188,$F201,$D184:$D188,"E"))</f>
        <v>0</v>
      </c>
      <c r="P201" s="3"/>
      <c r="Q201" s="8"/>
      <c r="R201" s="36">
        <f>(SUMIFS(R184:R188,$F184:$F188,$F201,$D184:$D188,"E"))</f>
        <v>0</v>
      </c>
      <c r="S201" s="36">
        <f>(SUMIFS(S184:S188,$F184:$F188,$F201,$D184:$D188,"E"))</f>
        <v>0</v>
      </c>
      <c r="T201" s="3"/>
      <c r="U201" s="8"/>
      <c r="V201" s="36">
        <f>(SUMIFS(V184:V188,$F184:$F188,$F201,$D184:$D188,"E"))</f>
        <v>0</v>
      </c>
      <c r="W201" s="36">
        <f>(SUMIFS(W184:W188,$F184:$F188,$F201,$D184:$D188,"E"))</f>
        <v>0</v>
      </c>
      <c r="X201" s="3"/>
    </row>
    <row r="202" spans="1:24" ht="12.75" customHeight="1" x14ac:dyDescent="0.2">
      <c r="E202" s="29" t="s">
        <v>15</v>
      </c>
      <c r="F202" s="30"/>
      <c r="G202" s="30">
        <f>IF(SUM(G192:G201)=SUM(G189),SUM(G192:G201),"Error")</f>
        <v>0</v>
      </c>
      <c r="H202" s="30">
        <f>IF(SUM(H192:H201)=SUM(H189),SUM(H192:H201),"Error")</f>
        <v>0</v>
      </c>
      <c r="I202" s="31"/>
      <c r="J202" s="30">
        <f>IF(SUM(J192:J201)=SUM(J189),SUM(J192:J201),"Error")</f>
        <v>0</v>
      </c>
      <c r="K202" s="30">
        <f>IF(SUM(K192:K201)=SUM(K189),SUM(K192:K201),"Error")</f>
        <v>0</v>
      </c>
      <c r="L202" s="3"/>
      <c r="M202" s="8"/>
      <c r="N202" s="30">
        <f>IF(SUM(N192:N201)=SUM(N189),SUM(N192:N201),"Error")</f>
        <v>0</v>
      </c>
      <c r="O202" s="30">
        <f>IF(SUM(O192:O201)=SUM(O189),SUM(O192:O201),"Error")</f>
        <v>0</v>
      </c>
      <c r="P202" s="3"/>
      <c r="Q202" s="8"/>
      <c r="R202" s="30">
        <f>IF(SUM(R192:R201)=SUM(R189),SUM(R192:R201),"Error")</f>
        <v>0</v>
      </c>
      <c r="S202" s="30">
        <f>IF(SUM(S192:S201)=SUM(S189),SUM(S192:S201),"Error")</f>
        <v>0</v>
      </c>
      <c r="T202" s="3"/>
      <c r="U202" s="8"/>
      <c r="V202" s="30">
        <f>IF(SUM(V192:V201)=SUM(V189),SUM(V192:V201),"Error")</f>
        <v>0</v>
      </c>
      <c r="W202" s="30">
        <f>IF(SUM(W192:W201)=SUM(W189),SUM(W192:W201),"Error")</f>
        <v>0</v>
      </c>
      <c r="X202" s="3"/>
    </row>
    <row r="203" spans="1:24" ht="12.75" customHeight="1" x14ac:dyDescent="0.2">
      <c r="E203" s="16"/>
      <c r="F203" s="7"/>
      <c r="G203" s="4"/>
      <c r="H203" s="4"/>
      <c r="I203" s="4"/>
      <c r="J203" s="4"/>
      <c r="K203" s="4"/>
      <c r="L203" s="3"/>
      <c r="M203" s="8"/>
      <c r="N203" s="4"/>
      <c r="O203" s="4"/>
      <c r="P203" s="3"/>
      <c r="Q203" s="8"/>
      <c r="R203" s="4"/>
      <c r="S203" s="4"/>
      <c r="T203" s="3"/>
      <c r="U203" s="8"/>
      <c r="V203" s="4"/>
      <c r="W203" s="4"/>
      <c r="X203" s="3"/>
    </row>
    <row r="204" spans="1:24" ht="12.75" customHeight="1" x14ac:dyDescent="0.2">
      <c r="E204" s="5" t="s">
        <v>31</v>
      </c>
      <c r="F204" s="2" t="s">
        <v>13</v>
      </c>
      <c r="G204" s="4">
        <f>SUMIF($F192:$F201,$F204,G192:G201)</f>
        <v>0</v>
      </c>
      <c r="H204" s="4">
        <f>SUMIF($F192:$F201,$F204,H192:H201)</f>
        <v>0</v>
      </c>
      <c r="I204" s="4"/>
      <c r="J204" s="4">
        <f>SUMIF($F192:$F201,$F204,J192:J201)</f>
        <v>0</v>
      </c>
      <c r="K204" s="4">
        <f>SUMIF($F192:$F201,$F204,K192:K201)</f>
        <v>0</v>
      </c>
      <c r="L204" s="3"/>
      <c r="M204" s="8"/>
      <c r="N204" s="4">
        <f>SUMIF($F192:$F201,$F204,N192:N201)</f>
        <v>0</v>
      </c>
      <c r="O204" s="4">
        <f>SUMIF($F192:$F201,$F204,O192:O201)</f>
        <v>0</v>
      </c>
      <c r="P204" s="3"/>
      <c r="Q204" s="8"/>
      <c r="R204" s="4">
        <f>SUMIF($F192:$F201,$F204,R192:R201)</f>
        <v>0</v>
      </c>
      <c r="S204" s="4">
        <f>SUMIF($F192:$F201,$F204,S192:S201)</f>
        <v>0</v>
      </c>
      <c r="T204" s="3"/>
      <c r="U204" s="8"/>
      <c r="V204" s="4">
        <f>SUMIF($F192:$F201,$F204,V192:V201)</f>
        <v>0</v>
      </c>
      <c r="W204" s="4">
        <v>0</v>
      </c>
      <c r="X204" s="3"/>
    </row>
    <row r="205" spans="1:24" ht="12.75" customHeight="1" x14ac:dyDescent="0.2">
      <c r="E205" s="34" t="s">
        <v>33</v>
      </c>
      <c r="F205" s="35" t="s">
        <v>34</v>
      </c>
      <c r="G205" s="42">
        <f>SUMIF($F192:$F201,$F205,G192:G201)</f>
        <v>0</v>
      </c>
      <c r="H205" s="36">
        <f>SUMIF($F192:$F201,$F205,H192:H201)</f>
        <v>0</v>
      </c>
      <c r="I205" s="37"/>
      <c r="J205" s="36">
        <f>SUMIF($F192:$F201,$F205,J192:J201)</f>
        <v>0</v>
      </c>
      <c r="K205" s="36">
        <f>SUMIF($F192:$F201,$F205,K192:K201)</f>
        <v>0</v>
      </c>
      <c r="M205" s="8"/>
      <c r="N205" s="36">
        <f>SUMIF($F192:$F201,$F205,N192:N201)</f>
        <v>0</v>
      </c>
      <c r="O205" s="36">
        <f>SUMIF($F192:$F201,$F205,O192:O201)</f>
        <v>0</v>
      </c>
      <c r="Q205" s="8"/>
      <c r="R205" s="4">
        <f>SUMIF($F192:$F201,$F205,R192:R201)</f>
        <v>0</v>
      </c>
      <c r="S205" s="4">
        <f>SUMIF($F192:$F201,$F205,S192:S201)</f>
        <v>0</v>
      </c>
      <c r="U205" s="8"/>
      <c r="V205" s="4">
        <f>SUMIF($F192:$F201,$F205,V192:V201)</f>
        <v>0</v>
      </c>
      <c r="W205" s="4">
        <f>SUMIF($F192:$F201,$F205,W192:W201)</f>
        <v>0</v>
      </c>
    </row>
    <row r="206" spans="1:24" ht="12.75" customHeight="1" x14ac:dyDescent="0.2">
      <c r="E206" s="29" t="s">
        <v>54</v>
      </c>
      <c r="F206" s="32"/>
      <c r="G206" s="33">
        <f>IF(SUM(G202)=SUM(G189),SUM(G204:G205),"Error")</f>
        <v>0</v>
      </c>
      <c r="H206" s="33">
        <f>IF(SUM(H202)=SUM(H189),SUM(H204:H205),"Error")</f>
        <v>0</v>
      </c>
      <c r="I206" s="19"/>
      <c r="J206" s="33">
        <f>IF(SUM(J202)=SUM(J189),SUM(J204:J205),"Error")</f>
        <v>0</v>
      </c>
      <c r="K206" s="33">
        <f>IF(SUM(K202)=SUM(K189),SUM(K204:K205),"Error")</f>
        <v>0</v>
      </c>
      <c r="N206" s="33">
        <f>IF(SUM(N202)=SUM(N189),SUM(N204:N205),"Error")</f>
        <v>0</v>
      </c>
      <c r="O206" s="33">
        <f>IF(SUM(O202)=SUM(O189),SUM(O204:O205),"Error")</f>
        <v>0</v>
      </c>
      <c r="R206" s="33">
        <f>IF(SUM(R202)=SUM(R189),SUM(R204:R205),"Error")</f>
        <v>0</v>
      </c>
      <c r="S206" s="33">
        <f>IF(SUM(S202)=SUM(S189),SUM(S204:S205),"Error")</f>
        <v>0</v>
      </c>
      <c r="V206" s="33">
        <f>IF(SUM(V202)=SUM(V189),SUM(V204:V205),"Error")</f>
        <v>0</v>
      </c>
      <c r="W206" s="33">
        <f>IF(SUM(W202)=SUM(W189),SUM(W204:W205),"Error")</f>
        <v>0</v>
      </c>
    </row>
    <row r="207" spans="1:24" ht="12.75" customHeight="1" x14ac:dyDescent="0.2">
      <c r="A207" s="15"/>
      <c r="B207" s="15"/>
      <c r="C207" s="23"/>
      <c r="D207" s="23"/>
      <c r="E207" s="16"/>
      <c r="F207" s="17"/>
      <c r="G207" s="31"/>
      <c r="H207" s="18"/>
      <c r="I207" s="19"/>
      <c r="J207" s="18"/>
      <c r="K207" s="18"/>
      <c r="N207" s="18"/>
      <c r="O207" s="18"/>
      <c r="R207" s="18"/>
      <c r="S207" s="18"/>
      <c r="V207" s="18"/>
      <c r="W207" s="18"/>
    </row>
    <row r="208" spans="1:24" s="60" customFormat="1" ht="12.75" customHeight="1" x14ac:dyDescent="0.2">
      <c r="A208" s="119" t="s">
        <v>60</v>
      </c>
      <c r="B208" s="120"/>
      <c r="C208" s="120"/>
      <c r="D208" s="120"/>
      <c r="E208" s="120"/>
      <c r="F208" s="120"/>
      <c r="G208" s="120"/>
      <c r="H208" s="121"/>
      <c r="I208" s="71"/>
      <c r="J208" s="114" t="s">
        <v>2</v>
      </c>
      <c r="K208" s="115"/>
      <c r="L208" s="116"/>
      <c r="M208" s="67"/>
      <c r="N208" s="114" t="s">
        <v>3</v>
      </c>
      <c r="O208" s="115"/>
      <c r="P208" s="116"/>
      <c r="Q208" s="67"/>
      <c r="R208" s="114" t="s">
        <v>4</v>
      </c>
      <c r="S208" s="115"/>
      <c r="T208" s="116"/>
      <c r="U208" s="67"/>
      <c r="V208" s="114" t="s">
        <v>5</v>
      </c>
      <c r="W208" s="115"/>
      <c r="X208" s="116"/>
    </row>
    <row r="209" spans="1:24" ht="27.2" x14ac:dyDescent="0.25">
      <c r="A209" s="92"/>
      <c r="B209" s="92"/>
      <c r="C209" s="92"/>
      <c r="D209" s="103" t="s">
        <v>22</v>
      </c>
      <c r="E209" s="85" t="s">
        <v>21</v>
      </c>
      <c r="F209" s="83" t="s">
        <v>8</v>
      </c>
      <c r="G209" s="83" t="str">
        <f>$G$8</f>
        <v>FY 26</v>
      </c>
      <c r="H209" s="84" t="str">
        <f>$H$8</f>
        <v>FY 27</v>
      </c>
      <c r="J209" s="83" t="str">
        <f>$G$8</f>
        <v>FY 26</v>
      </c>
      <c r="K209" s="84" t="str">
        <f>$H$8</f>
        <v>FY 27</v>
      </c>
      <c r="L209" s="85" t="s">
        <v>9</v>
      </c>
      <c r="M209" s="86"/>
      <c r="N209" s="83" t="str">
        <f>$G$8</f>
        <v>FY 26</v>
      </c>
      <c r="O209" s="84" t="str">
        <f>$H$8</f>
        <v>FY 27</v>
      </c>
      <c r="P209" s="85" t="s">
        <v>9</v>
      </c>
      <c r="Q209" s="86"/>
      <c r="R209" s="83" t="str">
        <f>$G$8</f>
        <v>FY 26</v>
      </c>
      <c r="S209" s="84" t="str">
        <f>$H$8</f>
        <v>FY 27</v>
      </c>
      <c r="T209" s="85" t="s">
        <v>9</v>
      </c>
      <c r="U209" s="86"/>
      <c r="V209" s="83" t="str">
        <f>$G$8</f>
        <v>FY 26</v>
      </c>
      <c r="W209" s="84" t="str">
        <f>$H$8</f>
        <v>FY 27</v>
      </c>
      <c r="X209" s="85" t="s">
        <v>9</v>
      </c>
    </row>
    <row r="210" spans="1:24" ht="5.0999999999999996" customHeight="1" x14ac:dyDescent="0.25">
      <c r="A210" s="88"/>
      <c r="B210" s="88"/>
      <c r="C210" s="88"/>
      <c r="D210" s="88"/>
      <c r="E210" s="89"/>
      <c r="F210" s="89"/>
      <c r="G210" s="89"/>
      <c r="H210" s="90"/>
      <c r="J210" s="89"/>
      <c r="K210" s="90"/>
      <c r="L210" s="91"/>
      <c r="M210" s="86"/>
      <c r="N210" s="89"/>
      <c r="O210" s="90"/>
      <c r="P210" s="91"/>
      <c r="Q210" s="86"/>
      <c r="R210" s="89"/>
      <c r="S210" s="90"/>
      <c r="T210" s="91"/>
      <c r="U210" s="86"/>
      <c r="V210" s="89"/>
      <c r="W210" s="90"/>
      <c r="X210" s="91"/>
    </row>
    <row r="211" spans="1:24" s="60" customFormat="1" ht="12.9" x14ac:dyDescent="0.2">
      <c r="A211" s="76"/>
      <c r="B211" s="76"/>
      <c r="C211" s="76"/>
      <c r="D211" s="68"/>
      <c r="E211" s="73"/>
      <c r="F211" s="68"/>
      <c r="G211" s="70"/>
      <c r="H211" s="70"/>
      <c r="I211" s="75"/>
      <c r="J211" s="70"/>
      <c r="K211" s="70"/>
      <c r="L211" s="70"/>
      <c r="M211" s="74"/>
      <c r="N211" s="70"/>
      <c r="O211" s="70"/>
      <c r="P211" s="70"/>
      <c r="Q211" s="74"/>
      <c r="R211" s="70"/>
      <c r="S211" s="70"/>
      <c r="T211" s="70"/>
      <c r="U211" s="74"/>
      <c r="V211" s="70"/>
      <c r="W211" s="70"/>
      <c r="X211" s="70"/>
    </row>
    <row r="212" spans="1:24" s="60" customFormat="1" ht="12.9" x14ac:dyDescent="0.2">
      <c r="A212" s="76"/>
      <c r="B212" s="76"/>
      <c r="C212" s="76"/>
      <c r="D212" s="68"/>
      <c r="E212" s="73"/>
      <c r="F212" s="68"/>
      <c r="G212" s="70"/>
      <c r="H212" s="70"/>
      <c r="I212" s="75"/>
      <c r="J212" s="70"/>
      <c r="K212" s="70"/>
      <c r="L212" s="70"/>
      <c r="M212" s="74"/>
      <c r="N212" s="70"/>
      <c r="O212" s="70"/>
      <c r="P212" s="70"/>
      <c r="Q212" s="74"/>
      <c r="R212" s="70"/>
      <c r="S212" s="70"/>
      <c r="T212" s="70"/>
      <c r="U212" s="74"/>
      <c r="V212" s="70"/>
      <c r="W212" s="70"/>
      <c r="X212" s="70"/>
    </row>
    <row r="213" spans="1:24" s="60" customFormat="1" ht="12.9" x14ac:dyDescent="0.2">
      <c r="A213" s="76"/>
      <c r="B213" s="76"/>
      <c r="C213" s="76"/>
      <c r="D213" s="68"/>
      <c r="E213" s="73"/>
      <c r="F213" s="68"/>
      <c r="G213" s="70"/>
      <c r="H213" s="70"/>
      <c r="I213" s="75"/>
      <c r="J213" s="70"/>
      <c r="K213" s="70"/>
      <c r="L213" s="70"/>
      <c r="M213" s="74"/>
      <c r="N213" s="70"/>
      <c r="O213" s="70"/>
      <c r="P213" s="70"/>
      <c r="Q213" s="74"/>
      <c r="R213" s="70"/>
      <c r="S213" s="70"/>
      <c r="T213" s="70"/>
      <c r="U213" s="74"/>
      <c r="V213" s="70"/>
      <c r="W213" s="70"/>
      <c r="X213" s="70"/>
    </row>
    <row r="214" spans="1:24" ht="5.0999999999999996" customHeight="1" thickBot="1" x14ac:dyDescent="0.3">
      <c r="A214" s="87"/>
      <c r="B214" s="87"/>
      <c r="C214" s="87"/>
      <c r="D214" s="88"/>
      <c r="E214" s="89"/>
      <c r="F214" s="89"/>
      <c r="G214" s="89"/>
      <c r="H214" s="90"/>
      <c r="J214" s="89"/>
      <c r="K214" s="90"/>
      <c r="L214" s="91"/>
      <c r="M214" s="86"/>
      <c r="N214" s="89"/>
      <c r="O214" s="90"/>
      <c r="P214" s="91"/>
      <c r="Q214" s="86"/>
      <c r="R214" s="89"/>
      <c r="S214" s="90"/>
      <c r="T214" s="91"/>
      <c r="U214" s="86"/>
      <c r="V214" s="89"/>
      <c r="W214" s="90"/>
      <c r="X214" s="91"/>
    </row>
    <row r="215" spans="1:24" ht="12.75" customHeight="1" thickTop="1" thickBot="1" x14ac:dyDescent="0.25">
      <c r="A215" s="3"/>
      <c r="B215" s="3"/>
      <c r="C215" s="5"/>
      <c r="D215" s="112" t="s">
        <v>56</v>
      </c>
      <c r="E215" s="112"/>
      <c r="F215" s="7"/>
      <c r="G215" s="9">
        <f>SUM(G210:G214)</f>
        <v>0</v>
      </c>
      <c r="H215" s="9">
        <f>SUM(H210:H214)</f>
        <v>0</v>
      </c>
      <c r="I215" s="4"/>
      <c r="J215" s="9">
        <f>SUM(J210:J214)</f>
        <v>0</v>
      </c>
      <c r="K215" s="9">
        <f>SUM(K210:K214)</f>
        <v>0</v>
      </c>
      <c r="L215" s="3"/>
      <c r="M215" s="8"/>
      <c r="N215" s="9">
        <f>SUM(N210:N214)</f>
        <v>0</v>
      </c>
      <c r="O215" s="9">
        <f>SUM(O210:O214)</f>
        <v>0</v>
      </c>
      <c r="P215" s="3"/>
      <c r="Q215" s="8"/>
      <c r="R215" s="9">
        <f>SUM(R210:R214)</f>
        <v>0</v>
      </c>
      <c r="S215" s="9">
        <f>SUM(S210:S214)</f>
        <v>0</v>
      </c>
      <c r="T215" s="3"/>
      <c r="U215" s="8"/>
      <c r="V215" s="9">
        <f>SUM(V210:V214)</f>
        <v>0</v>
      </c>
      <c r="W215" s="9">
        <f>SUM(W210:W214)</f>
        <v>0</v>
      </c>
      <c r="X215" s="3"/>
    </row>
    <row r="216" spans="1:24" ht="12.75" customHeight="1" thickTop="1" x14ac:dyDescent="0.2">
      <c r="A216" s="48" t="s">
        <v>22</v>
      </c>
      <c r="B216" s="49"/>
      <c r="C216" s="49"/>
      <c r="D216" s="50"/>
      <c r="E216" s="6" t="s">
        <v>39</v>
      </c>
      <c r="F216" s="7"/>
      <c r="G216" s="4"/>
      <c r="H216" s="4"/>
      <c r="I216" s="4"/>
      <c r="J216" s="4"/>
      <c r="K216" s="4"/>
      <c r="L216" s="3"/>
      <c r="M216" s="8"/>
      <c r="N216" s="4"/>
      <c r="O216" s="4"/>
      <c r="P216" s="3"/>
      <c r="Q216" s="8"/>
      <c r="R216" s="4"/>
      <c r="S216" s="4"/>
      <c r="T216" s="3"/>
      <c r="U216" s="8"/>
      <c r="V216" s="4"/>
      <c r="W216" s="4"/>
      <c r="X216" s="3"/>
    </row>
    <row r="217" spans="1:24" ht="12.75" customHeight="1" x14ac:dyDescent="0.2">
      <c r="A217" s="51" t="s">
        <v>23</v>
      </c>
      <c r="B217" s="22" t="s">
        <v>25</v>
      </c>
      <c r="C217" s="23"/>
      <c r="D217" s="52"/>
      <c r="E217" s="6"/>
      <c r="F217" s="7"/>
      <c r="G217" s="4"/>
      <c r="H217" s="4"/>
      <c r="I217" s="4"/>
      <c r="J217" s="4"/>
      <c r="K217" s="4"/>
      <c r="L217" s="3"/>
      <c r="M217" s="8"/>
      <c r="N217" s="4"/>
      <c r="O217" s="4"/>
      <c r="P217" s="3"/>
      <c r="Q217" s="8"/>
      <c r="R217" s="4"/>
      <c r="S217" s="4"/>
      <c r="T217" s="3"/>
      <c r="U217" s="8"/>
      <c r="V217" s="4"/>
      <c r="W217" s="4"/>
      <c r="X217" s="3"/>
    </row>
    <row r="218" spans="1:24" ht="12.75" customHeight="1" x14ac:dyDescent="0.2">
      <c r="A218" s="51" t="s">
        <v>24</v>
      </c>
      <c r="B218" s="22" t="s">
        <v>26</v>
      </c>
      <c r="C218" s="23"/>
      <c r="D218" s="52"/>
      <c r="E218" s="5" t="s">
        <v>35</v>
      </c>
      <c r="F218" s="7" t="s">
        <v>13</v>
      </c>
      <c r="G218" s="4">
        <f>(SUMIFS(G210:G214,$F210:$F214,$F218,$D210:$D214,"P"))</f>
        <v>0</v>
      </c>
      <c r="H218" s="4">
        <f>(SUMIFS(H210:H214,$F210:$F214,$F218,$D210:$D214,"P"))</f>
        <v>0</v>
      </c>
      <c r="I218" s="4"/>
      <c r="J218" s="4">
        <f>(SUMIFS(J210:J214,$F210:$F214,$F218,$D210:$D214,"P"))</f>
        <v>0</v>
      </c>
      <c r="K218" s="4">
        <f>(SUMIFS(K210:K214,$F210:$F214,$F218,$D210:$D214,"P"))</f>
        <v>0</v>
      </c>
      <c r="L218" s="3"/>
      <c r="M218" s="8"/>
      <c r="N218" s="4">
        <f>(SUMIFS(N210:N214,$F210:$F214,$F218,$D210:$D214,"P"))</f>
        <v>0</v>
      </c>
      <c r="O218" s="4">
        <f>(SUMIFS(O210:O214,$F210:$F214,$F218,$D210:$D214,"P"))</f>
        <v>0</v>
      </c>
      <c r="P218" s="3"/>
      <c r="Q218" s="8"/>
      <c r="R218" s="4">
        <f>(SUMIFS(R210:R214,$F210:$F214,$F218,$D210:$D214,"P"))</f>
        <v>0</v>
      </c>
      <c r="S218" s="4">
        <f>(SUMIFS(S210:S214,$F210:$F214,$F218,$D210:$D214,"P"))</f>
        <v>0</v>
      </c>
      <c r="T218" s="3"/>
      <c r="U218" s="8"/>
      <c r="V218" s="4">
        <f>(SUMIFS(V210:V214,$F210:$F214,$F218,$D210:$D214,"P"))</f>
        <v>0</v>
      </c>
      <c r="W218" s="4">
        <f>(SUMIFS(W210:W214,$F210:$F214,$F218,$D210:$D214,"P"))</f>
        <v>0</v>
      </c>
      <c r="X218" s="3"/>
    </row>
    <row r="219" spans="1:24" ht="12.75" customHeight="1" x14ac:dyDescent="0.2">
      <c r="A219" s="51" t="s">
        <v>13</v>
      </c>
      <c r="B219" s="22" t="s">
        <v>27</v>
      </c>
      <c r="C219" s="23"/>
      <c r="D219" s="52"/>
      <c r="E219" s="34" t="s">
        <v>36</v>
      </c>
      <c r="F219" s="38" t="s">
        <v>34</v>
      </c>
      <c r="G219" s="36">
        <f>(SUMIFS(G210:G214,$F210:$F214,$F219,$D210:$D214,"P"))</f>
        <v>0</v>
      </c>
      <c r="H219" s="36">
        <f>(SUMIFS(H210:H214,$F210:$F214,$F219,$D210:$D214,"P"))</f>
        <v>0</v>
      </c>
      <c r="I219" s="36"/>
      <c r="J219" s="36">
        <f>(SUMIFS(J210:J214,$F210:$F214,$F219,$D210:$D214,"P"))</f>
        <v>0</v>
      </c>
      <c r="K219" s="36">
        <f>(SUMIFS(K210:K214,$F210:$F214,$F219,$D210:$D214,"P"))</f>
        <v>0</v>
      </c>
      <c r="L219" s="3"/>
      <c r="M219" s="8"/>
      <c r="N219" s="4">
        <f>(SUMIFS(N210:N214,$F210:$F214,$F219,$D210:$D214,"P"))</f>
        <v>0</v>
      </c>
      <c r="O219" s="4">
        <f>(SUMIFS(O210:O214,$F210:$F214,$F219,$D210:$D214,"P"))</f>
        <v>0</v>
      </c>
      <c r="P219" s="3"/>
      <c r="Q219" s="8"/>
      <c r="R219" s="4">
        <f>(SUMIFS(R210:R214,$F210:$F214,$F219,$D210:$D214,"P"))</f>
        <v>0</v>
      </c>
      <c r="S219" s="4">
        <f>(SUMIFS(S210:S214,$F210:$F214,$F219,$D210:$D214,"P"))</f>
        <v>0</v>
      </c>
      <c r="T219" s="3"/>
      <c r="U219" s="8"/>
      <c r="V219" s="4">
        <f>(SUMIFS(V210:V214,$F210:$F214,$F219,$D210:$D214,"P"))</f>
        <v>0</v>
      </c>
      <c r="W219" s="4">
        <f>(SUMIFS(W210:W214,$F210:$F214,$F219,$D210:$D214,"P"))</f>
        <v>0</v>
      </c>
      <c r="X219" s="3"/>
    </row>
    <row r="220" spans="1:24" ht="12.75" customHeight="1" x14ac:dyDescent="0.2">
      <c r="A220" s="51" t="s">
        <v>12</v>
      </c>
      <c r="B220" s="22" t="s">
        <v>28</v>
      </c>
      <c r="C220" s="23"/>
      <c r="D220" s="52"/>
      <c r="E220" s="5" t="s">
        <v>42</v>
      </c>
      <c r="F220" s="7" t="s">
        <v>13</v>
      </c>
      <c r="G220" s="4">
        <f>(SUMIFS(G210:G214,$F210:$F214,$F220,$D210:$D214,"L"))</f>
        <v>0</v>
      </c>
      <c r="H220" s="4">
        <f>(SUMIFS(H210:H214,$F210:$F214,$F220,$D210:$D214,"L"))</f>
        <v>0</v>
      </c>
      <c r="I220" s="4"/>
      <c r="J220" s="4">
        <f>(SUMIFS(J210:J214,$F210:$F214,$F220,$D210:$D214,"L"))</f>
        <v>0</v>
      </c>
      <c r="K220" s="4">
        <f>(SUMIFS(K210:K214,$F210:$F214,$F220,$D210:$D214,"L"))</f>
        <v>0</v>
      </c>
      <c r="L220" s="3"/>
      <c r="M220" s="8"/>
      <c r="N220" s="4">
        <f>(SUMIFS(N210:N214,$F210:$F214,$F220,$D210:$D214,"L"))</f>
        <v>0</v>
      </c>
      <c r="O220" s="4">
        <f>(SUMIFS(O210:O214,$F210:$F214,$F220,$D210:$D214,"L"))</f>
        <v>0</v>
      </c>
      <c r="P220" s="3"/>
      <c r="Q220" s="8"/>
      <c r="R220" s="4">
        <f>(SUMIFS(R210:R214,$F210:$F214,$F220,$D210:$D214,"L"))</f>
        <v>0</v>
      </c>
      <c r="S220" s="4">
        <f>(SUMIFS(S210:S214,$F210:$F214,$F220,$D210:$D214,"L"))</f>
        <v>0</v>
      </c>
      <c r="T220" s="3"/>
      <c r="U220" s="8"/>
      <c r="V220" s="4">
        <f>(SUMIFS(V210:V214,$F210:$F214,$F220,$D210:$D214,"L"))</f>
        <v>0</v>
      </c>
      <c r="W220" s="4">
        <f>(SUMIFS(W210:W214,$F210:$F214,$F220,$D210:$D214,"L"))</f>
        <v>0</v>
      </c>
      <c r="X220" s="3"/>
    </row>
    <row r="221" spans="1:24" ht="12.75" customHeight="1" x14ac:dyDescent="0.2">
      <c r="A221" s="53" t="s">
        <v>14</v>
      </c>
      <c r="B221" s="108" t="s">
        <v>29</v>
      </c>
      <c r="C221" s="107"/>
      <c r="D221" s="56"/>
      <c r="E221" s="34" t="s">
        <v>43</v>
      </c>
      <c r="F221" s="38" t="s">
        <v>34</v>
      </c>
      <c r="G221" s="36">
        <f>(SUMIFS(G210:G214,$F210:$F214,$F221,$D210:$D214,"L"))</f>
        <v>0</v>
      </c>
      <c r="H221" s="36">
        <f>(SUMIFS(H210:H214,$F210:$F214,$F221,$D210:$D214,"L"))</f>
        <v>0</v>
      </c>
      <c r="I221" s="36"/>
      <c r="J221" s="36">
        <f>(SUMIFS(J210:J214,$F210:$F214,$F221,$D210:$D214,"L"))</f>
        <v>0</v>
      </c>
      <c r="K221" s="36">
        <f>(SUMIFS(K210:K214,$F210:$F214,$F221,$D210:$D214,"L"))</f>
        <v>0</v>
      </c>
      <c r="L221" s="3"/>
      <c r="M221" s="8"/>
      <c r="N221" s="4">
        <f>(SUMIFS(N210:N214,$F210:$F214,$F221,$D210:$D214,"L"))</f>
        <v>0</v>
      </c>
      <c r="O221" s="4">
        <f>(SUMIFS(O210:O214,$F210:$F214,$F221,$D210:$D214,"L"))</f>
        <v>0</v>
      </c>
      <c r="P221" s="3"/>
      <c r="Q221" s="8"/>
      <c r="R221" s="4">
        <f>(SUMIFS(R210:R214,$F210:$F214,$F221,$D210:$D214,"L"))</f>
        <v>0</v>
      </c>
      <c r="S221" s="4">
        <f>(SUMIFS(S210:S214,$F210:$F214,$F221,$D210:$D214,"L"))</f>
        <v>0</v>
      </c>
      <c r="T221" s="3"/>
      <c r="U221" s="8"/>
      <c r="V221" s="4">
        <f>(SUMIFS(V210:V214,$F210:$F214,$F221,$D210:$D214,"L"))</f>
        <v>0</v>
      </c>
      <c r="W221" s="4">
        <f>(SUMIFS(W210:W214,$F210:$F214,$F221,$D210:$D214,"L"))</f>
        <v>0</v>
      </c>
      <c r="X221" s="3"/>
    </row>
    <row r="222" spans="1:24" ht="12.75" customHeight="1" x14ac:dyDescent="0.2">
      <c r="A222" s="21"/>
      <c r="B222" s="22"/>
      <c r="C222" s="23"/>
      <c r="D222" s="20"/>
      <c r="E222" s="5" t="s">
        <v>37</v>
      </c>
      <c r="F222" s="7" t="s">
        <v>13</v>
      </c>
      <c r="G222" s="4">
        <f>(SUMIFS(G210:G214,$F210:$F214,$F222,$D210:$D214,"D"))</f>
        <v>0</v>
      </c>
      <c r="H222" s="4">
        <f>(SUMIFS(H210:H214,$F210:$F214,$F222,$D210:$D214,"D"))</f>
        <v>0</v>
      </c>
      <c r="I222" s="4"/>
      <c r="J222" s="4">
        <f>(SUMIFS(J210:J214,$F210:$F214,$F222,$D210:$D214,"D"))</f>
        <v>0</v>
      </c>
      <c r="K222" s="4">
        <f>(SUMIFS(K210:K214,$F210:$F214,$F222,$D210:$D214,"D"))</f>
        <v>0</v>
      </c>
      <c r="L222" s="3"/>
      <c r="M222" s="8"/>
      <c r="N222" s="4">
        <f>(SUMIFS(N210:N214,$F210:$F214,$F222,$D210:$D214,"D"))</f>
        <v>0</v>
      </c>
      <c r="O222" s="4">
        <f>(SUMIFS(O210:O214,$F210:$F214,$F222,$D210:$D214,"D"))</f>
        <v>0</v>
      </c>
      <c r="P222" s="3"/>
      <c r="Q222" s="8"/>
      <c r="R222" s="4">
        <f>(SUMIFS(R210:R214,$F210:$F214,$F222,$D210:$D214,"D"))</f>
        <v>0</v>
      </c>
      <c r="S222" s="4">
        <f>(SUMIFS(S210:S214,$F210:$F214,$F222,$D210:$D214,"D"))</f>
        <v>0</v>
      </c>
      <c r="T222" s="3"/>
      <c r="U222" s="8"/>
      <c r="V222" s="4">
        <f>(SUMIFS(V210:V214,$F210:$F214,$F222,$D210:$D214,"D"))</f>
        <v>0</v>
      </c>
      <c r="W222" s="4">
        <f>(SUMIFS(W210:W214,$F210:$F214,$F222,$D210:$D214,"D"))</f>
        <v>0</v>
      </c>
      <c r="X222" s="3"/>
    </row>
    <row r="223" spans="1:24" ht="12.75" customHeight="1" x14ac:dyDescent="0.2">
      <c r="A223" s="21"/>
      <c r="B223" s="22"/>
      <c r="C223" s="23"/>
      <c r="D223" s="20"/>
      <c r="E223" s="34" t="s">
        <v>38</v>
      </c>
      <c r="F223" s="38" t="s">
        <v>34</v>
      </c>
      <c r="G223" s="36">
        <f>(SUMIFS(G210:G214,$F210:$F214,$F223,$D210:$D214,"D"))</f>
        <v>0</v>
      </c>
      <c r="H223" s="36">
        <f>(SUMIFS(H210:H214,$F210:$F214,$F223,$D210:$D214,"D"))</f>
        <v>0</v>
      </c>
      <c r="I223" s="36"/>
      <c r="J223" s="36">
        <f>(SUMIFS(J210:J214,$F210:$F214,$F223,$D210:$D214,"D"))</f>
        <v>0</v>
      </c>
      <c r="K223" s="36">
        <f>(SUMIFS(K210:K214,$F210:$F214,$F223,$D210:$D214,"D"))</f>
        <v>0</v>
      </c>
      <c r="L223" s="3"/>
      <c r="M223" s="8"/>
      <c r="N223" s="4">
        <f>(SUMIFS(N210:N214,$F210:$F214,$F223,$D210:$D214,"D"))</f>
        <v>0</v>
      </c>
      <c r="O223" s="4">
        <f>(SUMIFS(O210:O214,$F210:$F214,$F223,$D210:$D214,"D"))</f>
        <v>0</v>
      </c>
      <c r="P223" s="3"/>
      <c r="Q223" s="8"/>
      <c r="R223" s="4">
        <f>(SUMIFS(R210:R214,$F210:$F214,$F223,$D210:$D214,"D"))</f>
        <v>0</v>
      </c>
      <c r="S223" s="4">
        <f>(SUMIFS(S210:S214,$F210:$F214,$F223,$D210:$D214,"D"))</f>
        <v>0</v>
      </c>
      <c r="T223" s="3"/>
      <c r="U223" s="8"/>
      <c r="V223" s="4">
        <f>(SUMIFS(V210:V214,$F210:$F214,$F223,$D210:$D214,"D"))</f>
        <v>0</v>
      </c>
      <c r="W223" s="4">
        <f>(SUMIFS(W210:W214,$F210:$F214,$F223,$D210:$D214,"D"))</f>
        <v>0</v>
      </c>
      <c r="X223" s="3"/>
    </row>
    <row r="224" spans="1:24" ht="12.75" customHeight="1" x14ac:dyDescent="0.2">
      <c r="A224" s="21"/>
      <c r="B224" s="22"/>
      <c r="C224" s="23"/>
      <c r="D224" s="20"/>
      <c r="E224" s="5" t="s">
        <v>40</v>
      </c>
      <c r="F224" s="7" t="s">
        <v>13</v>
      </c>
      <c r="G224" s="4">
        <f>(SUMIFS(G210:G214,$F210:$F214,$F224,$D210:$D214,"C"))</f>
        <v>0</v>
      </c>
      <c r="H224" s="4">
        <f>(SUMIFS(H210:H214,$F210:$F214,$F224,$D210:$D214,"C"))</f>
        <v>0</v>
      </c>
      <c r="I224" s="4"/>
      <c r="J224" s="4">
        <f>(SUMIFS(J210:J214,$F210:$F214,$F224,$D210:$D214,"C"))</f>
        <v>0</v>
      </c>
      <c r="K224" s="4">
        <f>(SUMIFS(K210:K214,$F210:$F214,$F224,$D210:$D214,"C"))</f>
        <v>0</v>
      </c>
      <c r="L224" s="3"/>
      <c r="M224" s="8"/>
      <c r="N224" s="4">
        <f>(SUMIFS(N210:N214,$F210:$F214,$F224,$D210:$D214,"C"))</f>
        <v>0</v>
      </c>
      <c r="O224" s="4">
        <f>(SUMIFS(O210:O214,$F210:$F214,$F224,$D210:$D214,"C"))</f>
        <v>0</v>
      </c>
      <c r="P224" s="3"/>
      <c r="Q224" s="8"/>
      <c r="R224" s="4">
        <f>(SUMIFS(R210:R214,$F210:$F214,$F224,$D210:$D214,"C"))</f>
        <v>0</v>
      </c>
      <c r="S224" s="4">
        <f>(SUMIFS(S210:S214,$F210:$F214,$F224,$D210:$D214,"C"))</f>
        <v>0</v>
      </c>
      <c r="T224" s="3"/>
      <c r="U224" s="8"/>
      <c r="V224" s="4">
        <f>(SUMIFS(V210:V214,$F210:$F214,$F224,$D210:$D214,"C"))</f>
        <v>0</v>
      </c>
      <c r="W224" s="4">
        <f>(SUMIFS(W210:W214,$F210:$F214,$F224,$D210:$D214,"C"))</f>
        <v>0</v>
      </c>
      <c r="X224" s="3"/>
    </row>
    <row r="225" spans="1:24" ht="12.75" customHeight="1" x14ac:dyDescent="0.2">
      <c r="A225" s="21"/>
      <c r="B225" s="22"/>
      <c r="C225" s="23"/>
      <c r="D225" s="20"/>
      <c r="E225" s="34" t="s">
        <v>41</v>
      </c>
      <c r="F225" s="38" t="s">
        <v>34</v>
      </c>
      <c r="G225" s="36">
        <f>(SUMIFS(G210:G214,$F210:$F214,$F225,$D210:$D214,"C"))</f>
        <v>0</v>
      </c>
      <c r="H225" s="36">
        <f>(SUMIFS(H210:H214,$F210:$F214,$F225,$D210:$D214,"C"))</f>
        <v>0</v>
      </c>
      <c r="I225" s="36"/>
      <c r="J225" s="36">
        <f>(SUMIFS(J210:J214,$F210:$F214,$F225,$D210:$D214,"C"))</f>
        <v>0</v>
      </c>
      <c r="K225" s="36">
        <f>(SUMIFS(K210:K214,$F210:$F214,$F225,$D210:$D214,"C"))</f>
        <v>0</v>
      </c>
      <c r="L225" s="3"/>
      <c r="M225" s="8"/>
      <c r="N225" s="4">
        <f>(SUMIFS(N210:N214,$F210:$F214,$F225,$D210:$D214,"C"))</f>
        <v>0</v>
      </c>
      <c r="O225" s="4">
        <f>(SUMIFS(O210:O214,$F210:$F214,$F225,$D210:$D214,"C"))</f>
        <v>0</v>
      </c>
      <c r="P225" s="3"/>
      <c r="Q225" s="8"/>
      <c r="R225" s="4">
        <f>(SUMIFS(R210:R214,$F210:$F214,$F225,$D210:$D214,"C"))</f>
        <v>0</v>
      </c>
      <c r="S225" s="4">
        <f>(SUMIFS(S210:S214,$F210:$F214,$F225,$D210:$D214,"C"))</f>
        <v>0</v>
      </c>
      <c r="T225" s="3"/>
      <c r="U225" s="8"/>
      <c r="V225" s="4">
        <f>(SUMIFS(V210:V214,$F210:$F214,$F225,$D210:$D214,"C"))</f>
        <v>0</v>
      </c>
      <c r="W225" s="4">
        <f>(SUMIFS(W210:W214,$F210:$F214,$F225,$D210:$D214,"C"))</f>
        <v>0</v>
      </c>
      <c r="X225" s="3"/>
    </row>
    <row r="226" spans="1:24" ht="12.75" customHeight="1" x14ac:dyDescent="0.2">
      <c r="A226" s="21"/>
      <c r="B226" s="22"/>
      <c r="C226" s="23"/>
      <c r="D226" s="20"/>
      <c r="E226" s="5" t="s">
        <v>44</v>
      </c>
      <c r="F226" s="7" t="s">
        <v>13</v>
      </c>
      <c r="G226" s="4">
        <f>(SUMIFS(G210:G214,$F210:$F214,$F226,$D210:$D214,"E"))</f>
        <v>0</v>
      </c>
      <c r="H226" s="4">
        <f>(SUMIFS(H210:H214,$F210:$F214,$F226,$D210:$D214,"E"))</f>
        <v>0</v>
      </c>
      <c r="I226" s="4"/>
      <c r="J226" s="4">
        <f>(SUMIFS(J210:J214,$F210:$F214,$F226,$D210:$D214,"E"))</f>
        <v>0</v>
      </c>
      <c r="K226" s="4">
        <f>(SUMIFS(K210:K214,$F210:$F214,$F226,$D210:$D214,"E"))</f>
        <v>0</v>
      </c>
      <c r="L226" s="3"/>
      <c r="M226" s="8"/>
      <c r="N226" s="4">
        <f>(SUMIFS(N210:N214,$F210:$F214,$F226,$D210:$D214,"E"))</f>
        <v>0</v>
      </c>
      <c r="O226" s="4">
        <f>(SUMIFS(O210:O214,$F210:$F214,$F226,$D210:$D214,"E"))</f>
        <v>0</v>
      </c>
      <c r="P226" s="3"/>
      <c r="Q226" s="8"/>
      <c r="R226" s="4">
        <f>(SUMIFS(R210:R214,$F210:$F214,$F226,$D210:$D214,"E"))</f>
        <v>0</v>
      </c>
      <c r="S226" s="4">
        <f>(SUMIFS(S210:S214,$F210:$F214,$F226,$D210:$D214,"E"))</f>
        <v>0</v>
      </c>
      <c r="T226" s="3"/>
      <c r="U226" s="8"/>
      <c r="V226" s="4">
        <f>(SUMIFS(V210:V214,$F210:$F214,$F226,$D210:$D214,"E"))</f>
        <v>0</v>
      </c>
      <c r="W226" s="4">
        <f>(SUMIFS(W210:W214,$F210:$F214,$F226,$D210:$D214,"E"))</f>
        <v>0</v>
      </c>
      <c r="X226" s="3"/>
    </row>
    <row r="227" spans="1:24" ht="12.75" customHeight="1" x14ac:dyDescent="0.2">
      <c r="A227" s="21"/>
      <c r="B227" s="22"/>
      <c r="C227" s="23"/>
      <c r="D227" s="20"/>
      <c r="E227" s="106" t="s">
        <v>45</v>
      </c>
      <c r="F227" s="105" t="s">
        <v>34</v>
      </c>
      <c r="G227" s="36">
        <f>(SUMIFS(G210:G214,$F210:$F214,$F227,$D210:$D214,"E"))</f>
        <v>0</v>
      </c>
      <c r="H227" s="36">
        <f>(SUMIFS(H210:H214,$F210:$F214,$F227,$D210:$D214,"E"))</f>
        <v>0</v>
      </c>
      <c r="I227" s="36"/>
      <c r="J227" s="36">
        <f>(SUMIFS(J210:J214,$F210:$F214,$F227,$D210:$D214,"E"))</f>
        <v>0</v>
      </c>
      <c r="K227" s="36">
        <f>(SUMIFS(K210:K214,$F210:$F214,$F227,$D210:$D214,"E"))</f>
        <v>0</v>
      </c>
      <c r="L227" s="3"/>
      <c r="M227" s="8"/>
      <c r="N227" s="36">
        <f>(SUMIFS(N210:N214,$F210:$F214,$F227,$D210:$D214,"E"))</f>
        <v>0</v>
      </c>
      <c r="O227" s="36">
        <f>(SUMIFS(O210:O214,$F210:$F214,$F227,$D210:$D214,"E"))</f>
        <v>0</v>
      </c>
      <c r="P227" s="3"/>
      <c r="Q227" s="8"/>
      <c r="R227" s="36">
        <f>(SUMIFS(R210:R214,$F210:$F214,$F227,$D210:$D214,"E"))</f>
        <v>0</v>
      </c>
      <c r="S227" s="36">
        <f>(SUMIFS(S210:S214,$F210:$F214,$F227,$D210:$D214,"E"))</f>
        <v>0</v>
      </c>
      <c r="T227" s="3"/>
      <c r="U227" s="8"/>
      <c r="V227" s="36">
        <f>(SUMIFS(V210:V214,$F210:$F214,$F227,$D210:$D214,"E"))</f>
        <v>0</v>
      </c>
      <c r="W227" s="36">
        <f>(SUMIFS(W210:W214,$F210:$F214,$F227,$D210:$D214,"E"))</f>
        <v>0</v>
      </c>
      <c r="X227" s="3"/>
    </row>
    <row r="228" spans="1:24" ht="12.75" customHeight="1" x14ac:dyDescent="0.2">
      <c r="E228" s="29" t="s">
        <v>15</v>
      </c>
      <c r="F228" s="30"/>
      <c r="G228" s="30">
        <f>IF(SUM(G218:G227)=SUM(G215),SUM(G218:G227),"Error")</f>
        <v>0</v>
      </c>
      <c r="H228" s="30">
        <f>IF(SUM(H218:H227)=SUM(H215),SUM(H218:H227),"Error")</f>
        <v>0</v>
      </c>
      <c r="I228" s="31"/>
      <c r="J228" s="30">
        <f>IF(SUM(J218:J227)=SUM(J215),SUM(J218:J227),"Error")</f>
        <v>0</v>
      </c>
      <c r="K228" s="30">
        <f>IF(SUM(K218:K227)=SUM(K215),SUM(K218:K227),"Error")</f>
        <v>0</v>
      </c>
      <c r="L228" s="3"/>
      <c r="M228" s="8"/>
      <c r="N228" s="30">
        <f>IF(SUM(N218:N227)=SUM(N215),SUM(N218:N227),"Error")</f>
        <v>0</v>
      </c>
      <c r="O228" s="30">
        <f>IF(SUM(O218:O227)=SUM(O215),SUM(O218:O227),"Error")</f>
        <v>0</v>
      </c>
      <c r="P228" s="3"/>
      <c r="Q228" s="8"/>
      <c r="R228" s="30">
        <f>IF(SUM(R218:R227)=SUM(R215),SUM(R218:R227),"Error")</f>
        <v>0</v>
      </c>
      <c r="S228" s="30">
        <f>IF(SUM(S218:S227)=SUM(S215),SUM(S218:S227),"Error")</f>
        <v>0</v>
      </c>
      <c r="T228" s="3"/>
      <c r="U228" s="8"/>
      <c r="V228" s="30">
        <f>IF(SUM(V218:V227)=SUM(V215),SUM(V218:V227),"Error")</f>
        <v>0</v>
      </c>
      <c r="W228" s="30">
        <f>IF(SUM(W218:W227)=SUM(W215),SUM(W218:W227),"Error")</f>
        <v>0</v>
      </c>
      <c r="X228" s="3"/>
    </row>
    <row r="229" spans="1:24" ht="12.75" customHeight="1" x14ac:dyDescent="0.2">
      <c r="E229" s="16"/>
      <c r="F229" s="7"/>
      <c r="G229" s="4"/>
      <c r="H229" s="4"/>
      <c r="I229" s="4"/>
      <c r="J229" s="4"/>
      <c r="K229" s="4"/>
      <c r="L229" s="3"/>
      <c r="M229" s="8"/>
      <c r="N229" s="4"/>
      <c r="O229" s="4"/>
      <c r="P229" s="3"/>
      <c r="Q229" s="8"/>
      <c r="R229" s="4"/>
      <c r="S229" s="4"/>
      <c r="T229" s="3"/>
      <c r="U229" s="8"/>
      <c r="V229" s="4"/>
      <c r="W229" s="4"/>
      <c r="X229" s="3"/>
    </row>
    <row r="230" spans="1:24" ht="12.75" customHeight="1" x14ac:dyDescent="0.2">
      <c r="E230" s="5" t="s">
        <v>31</v>
      </c>
      <c r="F230" s="2" t="s">
        <v>13</v>
      </c>
      <c r="G230" s="4">
        <f>SUMIF($F218:$F227,$F230,G218:G227)</f>
        <v>0</v>
      </c>
      <c r="H230" s="4">
        <f>SUMIF($F218:$F227,$F230,H218:H227)</f>
        <v>0</v>
      </c>
      <c r="I230" s="4"/>
      <c r="J230" s="4">
        <f>SUMIF($F218:$F227,$F230,J218:J227)</f>
        <v>0</v>
      </c>
      <c r="K230" s="4">
        <f>SUMIF($F218:$F227,$F230,K218:K227)</f>
        <v>0</v>
      </c>
      <c r="L230" s="3"/>
      <c r="M230" s="8"/>
      <c r="N230" s="4">
        <f>SUMIF($F218:$F227,$F230,N218:N227)</f>
        <v>0</v>
      </c>
      <c r="O230" s="4">
        <f>SUMIF($F218:$F227,$F230,O218:O227)</f>
        <v>0</v>
      </c>
      <c r="P230" s="3"/>
      <c r="Q230" s="8"/>
      <c r="R230" s="4">
        <f>SUMIF($F218:$F227,$F230,R218:R227)</f>
        <v>0</v>
      </c>
      <c r="S230" s="4">
        <f>SUMIF($F218:$F227,$F230,S218:S227)</f>
        <v>0</v>
      </c>
      <c r="T230" s="3"/>
      <c r="U230" s="8"/>
      <c r="V230" s="4">
        <f>SUMIF($F218:$F227,$F230,V218:V227)</f>
        <v>0</v>
      </c>
      <c r="W230" s="4">
        <v>0</v>
      </c>
      <c r="X230" s="3"/>
    </row>
    <row r="231" spans="1:24" ht="12.75" customHeight="1" x14ac:dyDescent="0.2">
      <c r="E231" s="34" t="s">
        <v>33</v>
      </c>
      <c r="F231" s="35" t="s">
        <v>34</v>
      </c>
      <c r="G231" s="42">
        <f>SUMIF($F218:$F227,$F231,G218:G227)</f>
        <v>0</v>
      </c>
      <c r="H231" s="36">
        <f>SUMIF($F218:$F227,$F231,H218:H227)</f>
        <v>0</v>
      </c>
      <c r="I231" s="37"/>
      <c r="J231" s="36">
        <f>SUMIF($F218:$F227,$F231,J218:J227)</f>
        <v>0</v>
      </c>
      <c r="K231" s="36">
        <f>SUMIF($F218:$F227,$F231,K218:K227)</f>
        <v>0</v>
      </c>
      <c r="M231" s="8"/>
      <c r="N231" s="36">
        <f>SUMIF($F218:$F227,$F231,N218:N227)</f>
        <v>0</v>
      </c>
      <c r="O231" s="36">
        <f>SUMIF($F218:$F227,$F231,O218:O227)</f>
        <v>0</v>
      </c>
      <c r="Q231" s="8"/>
      <c r="R231" s="4">
        <f>SUMIF($F218:$F227,$F231,R218:R227)</f>
        <v>0</v>
      </c>
      <c r="S231" s="4">
        <f>SUMIF($F218:$F227,$F231,S218:S227)</f>
        <v>0</v>
      </c>
      <c r="U231" s="8"/>
      <c r="V231" s="4">
        <f>SUMIF($F218:$F227,$F231,V218:V227)</f>
        <v>0</v>
      </c>
      <c r="W231" s="4">
        <f>SUMIF($F218:$F227,$F231,W218:W227)</f>
        <v>0</v>
      </c>
    </row>
    <row r="232" spans="1:24" ht="12.75" customHeight="1" x14ac:dyDescent="0.2">
      <c r="E232" s="29" t="s">
        <v>54</v>
      </c>
      <c r="F232" s="32"/>
      <c r="G232" s="33">
        <f>IF(SUM(G228)=SUM(G215),SUM(G230:G231),"Error")</f>
        <v>0</v>
      </c>
      <c r="H232" s="33">
        <f>IF(SUM(H228)=SUM(H215),SUM(H230:H231),"Error")</f>
        <v>0</v>
      </c>
      <c r="I232" s="19"/>
      <c r="J232" s="33">
        <f>IF(SUM(J228)=SUM(J215),SUM(J230:J231),"Error")</f>
        <v>0</v>
      </c>
      <c r="K232" s="33">
        <f>IF(SUM(K228)=SUM(K215),SUM(K230:K231),"Error")</f>
        <v>0</v>
      </c>
      <c r="N232" s="33">
        <f>IF(SUM(N228)=SUM(N215),SUM(N230:N231),"Error")</f>
        <v>0</v>
      </c>
      <c r="O232" s="33">
        <f>IF(SUM(O228)=SUM(O215),SUM(O230:O231),"Error")</f>
        <v>0</v>
      </c>
      <c r="R232" s="33">
        <f>IF(SUM(R228)=SUM(R215),SUM(R230:R231),"Error")</f>
        <v>0</v>
      </c>
      <c r="S232" s="33">
        <f>IF(SUM(S228)=SUM(S215),SUM(S230:S231),"Error")</f>
        <v>0</v>
      </c>
      <c r="V232" s="33">
        <f>IF(SUM(V228)=SUM(V215),SUM(V230:V231),"Error")</f>
        <v>0</v>
      </c>
      <c r="W232" s="33">
        <f>IF(SUM(W228)=SUM(W215),SUM(W230:W231),"Error")</f>
        <v>0</v>
      </c>
    </row>
    <row r="233" spans="1:24" ht="12.75" customHeight="1" x14ac:dyDescent="0.2">
      <c r="E233" s="16"/>
      <c r="F233" s="17"/>
      <c r="G233" s="18"/>
      <c r="H233" s="18"/>
      <c r="I233" s="19"/>
      <c r="J233" s="18"/>
      <c r="K233" s="18"/>
      <c r="N233" s="18"/>
      <c r="O233" s="18"/>
      <c r="R233" s="18"/>
      <c r="S233" s="18"/>
      <c r="V233" s="13"/>
      <c r="W233" s="13"/>
    </row>
    <row r="234" spans="1:24" s="60" customFormat="1" ht="12.75" customHeight="1" x14ac:dyDescent="0.2">
      <c r="A234" s="119" t="s">
        <v>59</v>
      </c>
      <c r="B234" s="120"/>
      <c r="C234" s="120"/>
      <c r="D234" s="120"/>
      <c r="E234" s="120"/>
      <c r="F234" s="120"/>
      <c r="G234" s="120"/>
      <c r="H234" s="121"/>
      <c r="I234" s="71"/>
      <c r="J234" s="114" t="s">
        <v>2</v>
      </c>
      <c r="K234" s="115"/>
      <c r="L234" s="116"/>
      <c r="M234" s="67"/>
      <c r="N234" s="114" t="s">
        <v>3</v>
      </c>
      <c r="O234" s="115"/>
      <c r="P234" s="116"/>
      <c r="Q234" s="67"/>
      <c r="R234" s="114" t="s">
        <v>4</v>
      </c>
      <c r="S234" s="115"/>
      <c r="T234" s="116"/>
      <c r="U234" s="67"/>
      <c r="V234" s="114" t="s">
        <v>5</v>
      </c>
      <c r="W234" s="115"/>
      <c r="X234" s="116"/>
    </row>
    <row r="235" spans="1:24" ht="27.2" x14ac:dyDescent="0.25">
      <c r="A235" s="92"/>
      <c r="B235" s="92"/>
      <c r="C235" s="92"/>
      <c r="D235" s="103" t="s">
        <v>22</v>
      </c>
      <c r="E235" s="85" t="s">
        <v>21</v>
      </c>
      <c r="F235" s="83" t="s">
        <v>8</v>
      </c>
      <c r="G235" s="83" t="str">
        <f>$G$8</f>
        <v>FY 26</v>
      </c>
      <c r="H235" s="84" t="str">
        <f>$H$8</f>
        <v>FY 27</v>
      </c>
      <c r="J235" s="83" t="str">
        <f>$G$8</f>
        <v>FY 26</v>
      </c>
      <c r="K235" s="84" t="str">
        <f>$H$8</f>
        <v>FY 27</v>
      </c>
      <c r="L235" s="85" t="s">
        <v>9</v>
      </c>
      <c r="M235" s="86"/>
      <c r="N235" s="83" t="str">
        <f>$G$8</f>
        <v>FY 26</v>
      </c>
      <c r="O235" s="84" t="str">
        <f>$H$8</f>
        <v>FY 27</v>
      </c>
      <c r="P235" s="85" t="s">
        <v>9</v>
      </c>
      <c r="Q235" s="86"/>
      <c r="R235" s="83" t="str">
        <f>$G$8</f>
        <v>FY 26</v>
      </c>
      <c r="S235" s="84" t="str">
        <f>$H$8</f>
        <v>FY 27</v>
      </c>
      <c r="T235" s="85" t="s">
        <v>9</v>
      </c>
      <c r="U235" s="86"/>
      <c r="V235" s="83" t="str">
        <f>$G$8</f>
        <v>FY 26</v>
      </c>
      <c r="W235" s="84" t="str">
        <f>$H$8</f>
        <v>FY 27</v>
      </c>
      <c r="X235" s="85" t="s">
        <v>9</v>
      </c>
    </row>
    <row r="236" spans="1:24" ht="5.0999999999999996" customHeight="1" x14ac:dyDescent="0.25">
      <c r="A236" s="88"/>
      <c r="B236" s="88"/>
      <c r="C236" s="88"/>
      <c r="D236" s="88"/>
      <c r="E236" s="89"/>
      <c r="F236" s="89"/>
      <c r="G236" s="89"/>
      <c r="H236" s="90"/>
      <c r="J236" s="89"/>
      <c r="K236" s="90"/>
      <c r="L236" s="91"/>
      <c r="M236" s="86"/>
      <c r="N236" s="89"/>
      <c r="O236" s="90"/>
      <c r="P236" s="91"/>
      <c r="Q236" s="86"/>
      <c r="R236" s="89"/>
      <c r="S236" s="90"/>
      <c r="T236" s="91"/>
      <c r="U236" s="86"/>
      <c r="V236" s="89"/>
      <c r="W236" s="90"/>
      <c r="X236" s="91"/>
    </row>
    <row r="237" spans="1:24" s="60" customFormat="1" ht="12.9" x14ac:dyDescent="0.2">
      <c r="A237" s="76"/>
      <c r="B237" s="76"/>
      <c r="C237" s="76"/>
      <c r="D237" s="68"/>
      <c r="E237" s="73"/>
      <c r="F237" s="68"/>
      <c r="G237" s="70"/>
      <c r="H237" s="70"/>
      <c r="I237" s="75"/>
      <c r="J237" s="70"/>
      <c r="K237" s="70"/>
      <c r="L237" s="70"/>
      <c r="M237" s="74"/>
      <c r="N237" s="70"/>
      <c r="O237" s="70"/>
      <c r="P237" s="70"/>
      <c r="Q237" s="74"/>
      <c r="R237" s="70"/>
      <c r="S237" s="70"/>
      <c r="T237" s="70"/>
      <c r="U237" s="74"/>
      <c r="V237" s="70"/>
      <c r="W237" s="70"/>
      <c r="X237" s="70"/>
    </row>
    <row r="238" spans="1:24" s="60" customFormat="1" ht="12.9" x14ac:dyDescent="0.2">
      <c r="A238" s="76"/>
      <c r="B238" s="76"/>
      <c r="C238" s="76"/>
      <c r="D238" s="68"/>
      <c r="E238" s="73"/>
      <c r="F238" s="68"/>
      <c r="G238" s="70"/>
      <c r="H238" s="70"/>
      <c r="I238" s="75"/>
      <c r="J238" s="70"/>
      <c r="K238" s="70"/>
      <c r="L238" s="70"/>
      <c r="M238" s="74"/>
      <c r="N238" s="70"/>
      <c r="O238" s="70"/>
      <c r="P238" s="70"/>
      <c r="Q238" s="74"/>
      <c r="R238" s="70"/>
      <c r="S238" s="70"/>
      <c r="T238" s="70"/>
      <c r="U238" s="74"/>
      <c r="V238" s="70"/>
      <c r="W238" s="70"/>
      <c r="X238" s="70"/>
    </row>
    <row r="239" spans="1:24" s="60" customFormat="1" ht="12.9" x14ac:dyDescent="0.2">
      <c r="A239" s="76"/>
      <c r="B239" s="76"/>
      <c r="C239" s="76"/>
      <c r="D239" s="68"/>
      <c r="E239" s="73"/>
      <c r="F239" s="68"/>
      <c r="G239" s="70"/>
      <c r="H239" s="70"/>
      <c r="I239" s="75"/>
      <c r="J239" s="70"/>
      <c r="K239" s="70"/>
      <c r="L239" s="70"/>
      <c r="M239" s="74"/>
      <c r="N239" s="70"/>
      <c r="O239" s="70"/>
      <c r="P239" s="70"/>
      <c r="Q239" s="74"/>
      <c r="R239" s="70"/>
      <c r="S239" s="70"/>
      <c r="T239" s="70"/>
      <c r="U239" s="74"/>
      <c r="V239" s="70"/>
      <c r="W239" s="70"/>
      <c r="X239" s="70"/>
    </row>
    <row r="240" spans="1:24" ht="5.0999999999999996" customHeight="1" thickBot="1" x14ac:dyDescent="0.3">
      <c r="A240" s="87"/>
      <c r="B240" s="87"/>
      <c r="C240" s="87"/>
      <c r="D240" s="88"/>
      <c r="E240" s="89"/>
      <c r="F240" s="89"/>
      <c r="G240" s="89"/>
      <c r="H240" s="90"/>
      <c r="J240" s="89"/>
      <c r="K240" s="90"/>
      <c r="L240" s="91"/>
      <c r="M240" s="86"/>
      <c r="N240" s="89"/>
      <c r="O240" s="90"/>
      <c r="P240" s="91"/>
      <c r="Q240" s="86"/>
      <c r="R240" s="89"/>
      <c r="S240" s="90"/>
      <c r="T240" s="91"/>
      <c r="U240" s="86"/>
      <c r="V240" s="89"/>
      <c r="W240" s="90"/>
      <c r="X240" s="91"/>
    </row>
    <row r="241" spans="1:24" ht="12.75" customHeight="1" thickTop="1" thickBot="1" x14ac:dyDescent="0.25">
      <c r="A241" s="3"/>
      <c r="B241" s="3"/>
      <c r="C241" s="5"/>
      <c r="D241" s="112" t="s">
        <v>56</v>
      </c>
      <c r="E241" s="112"/>
      <c r="F241" s="7"/>
      <c r="G241" s="9">
        <f>SUM(G236:G240)</f>
        <v>0</v>
      </c>
      <c r="H241" s="9">
        <f>SUM(H236:H240)</f>
        <v>0</v>
      </c>
      <c r="I241" s="4"/>
      <c r="J241" s="9">
        <f>SUM(J236:J240)</f>
        <v>0</v>
      </c>
      <c r="K241" s="9">
        <f>SUM(K236:K240)</f>
        <v>0</v>
      </c>
      <c r="L241" s="3"/>
      <c r="M241" s="8"/>
      <c r="N241" s="9">
        <f>SUM(N236:N240)</f>
        <v>0</v>
      </c>
      <c r="O241" s="9">
        <f>SUM(O236:O240)</f>
        <v>0</v>
      </c>
      <c r="P241" s="3"/>
      <c r="Q241" s="8"/>
      <c r="R241" s="9">
        <f>SUM(R236:R240)</f>
        <v>0</v>
      </c>
      <c r="S241" s="9">
        <f>SUM(S236:S240)</f>
        <v>0</v>
      </c>
      <c r="T241" s="3"/>
      <c r="U241" s="8"/>
      <c r="V241" s="9">
        <f>SUM(V236:V240)</f>
        <v>0</v>
      </c>
      <c r="W241" s="9">
        <f>SUM(W236:W240)</f>
        <v>0</v>
      </c>
      <c r="X241" s="3"/>
    </row>
    <row r="242" spans="1:24" ht="12.75" customHeight="1" thickTop="1" x14ac:dyDescent="0.2">
      <c r="A242" s="48" t="s">
        <v>22</v>
      </c>
      <c r="B242" s="49"/>
      <c r="C242" s="49"/>
      <c r="D242" s="50"/>
      <c r="E242" s="6" t="s">
        <v>39</v>
      </c>
      <c r="F242" s="7"/>
      <c r="G242" s="4"/>
      <c r="H242" s="4"/>
      <c r="I242" s="4"/>
      <c r="J242" s="4"/>
      <c r="K242" s="4"/>
      <c r="L242" s="3"/>
      <c r="M242" s="8"/>
      <c r="N242" s="4"/>
      <c r="O242" s="4"/>
      <c r="P242" s="3"/>
      <c r="Q242" s="8"/>
      <c r="R242" s="4"/>
      <c r="S242" s="4"/>
      <c r="T242" s="3"/>
      <c r="U242" s="8"/>
      <c r="V242" s="4"/>
      <c r="W242" s="4"/>
      <c r="X242" s="3"/>
    </row>
    <row r="243" spans="1:24" ht="12.75" customHeight="1" x14ac:dyDescent="0.2">
      <c r="A243" s="51" t="s">
        <v>23</v>
      </c>
      <c r="B243" s="22" t="s">
        <v>25</v>
      </c>
      <c r="C243" s="23"/>
      <c r="D243" s="52"/>
      <c r="E243" s="6"/>
      <c r="F243" s="7"/>
      <c r="G243" s="4"/>
      <c r="H243" s="4"/>
      <c r="I243" s="4"/>
      <c r="J243" s="4"/>
      <c r="K243" s="4"/>
      <c r="L243" s="3"/>
      <c r="M243" s="8"/>
      <c r="N243" s="4"/>
      <c r="O243" s="4"/>
      <c r="P243" s="3"/>
      <c r="Q243" s="8"/>
      <c r="R243" s="4"/>
      <c r="S243" s="4"/>
      <c r="T243" s="3"/>
      <c r="U243" s="8"/>
      <c r="V243" s="4"/>
      <c r="W243" s="4"/>
      <c r="X243" s="3"/>
    </row>
    <row r="244" spans="1:24" ht="12.75" customHeight="1" x14ac:dyDescent="0.2">
      <c r="A244" s="51" t="s">
        <v>24</v>
      </c>
      <c r="B244" s="22" t="s">
        <v>26</v>
      </c>
      <c r="C244" s="23"/>
      <c r="D244" s="52"/>
      <c r="E244" s="5" t="s">
        <v>35</v>
      </c>
      <c r="F244" s="7" t="s">
        <v>13</v>
      </c>
      <c r="G244" s="4">
        <f>(SUMIFS(G236:G240,$F236:$F240,$F244,$D236:$D240,"P"))</f>
        <v>0</v>
      </c>
      <c r="H244" s="4">
        <f>(SUMIFS(H236:H240,$F236:$F240,$F244,$D236:$D240,"P"))</f>
        <v>0</v>
      </c>
      <c r="I244" s="4"/>
      <c r="J244" s="4">
        <f>(SUMIFS(J236:J240,$F236:$F240,$F244,$D236:$D240,"P"))</f>
        <v>0</v>
      </c>
      <c r="K244" s="4">
        <f>(SUMIFS(K236:K240,$F236:$F240,$F244,$D236:$D240,"P"))</f>
        <v>0</v>
      </c>
      <c r="L244" s="3"/>
      <c r="M244" s="8"/>
      <c r="N244" s="4">
        <f>(SUMIFS(N236:N240,$F236:$F240,$F244,$D236:$D240,"P"))</f>
        <v>0</v>
      </c>
      <c r="O244" s="4">
        <f>(SUMIFS(O236:O240,$F236:$F240,$F244,$D236:$D240,"P"))</f>
        <v>0</v>
      </c>
      <c r="P244" s="3"/>
      <c r="Q244" s="8"/>
      <c r="R244" s="4">
        <f>(SUMIFS(R236:R240,$F236:$F240,$F244,$D236:$D240,"P"))</f>
        <v>0</v>
      </c>
      <c r="S244" s="4">
        <f>(SUMIFS(S236:S240,$F236:$F240,$F244,$D236:$D240,"P"))</f>
        <v>0</v>
      </c>
      <c r="T244" s="3"/>
      <c r="U244" s="8"/>
      <c r="V244" s="4">
        <f>(SUMIFS(V236:V240,$F236:$F240,$F244,$D236:$D240,"P"))</f>
        <v>0</v>
      </c>
      <c r="W244" s="4">
        <f>(SUMIFS(W236:W240,$F236:$F240,$F244,$D236:$D240,"P"))</f>
        <v>0</v>
      </c>
      <c r="X244" s="3"/>
    </row>
    <row r="245" spans="1:24" ht="12.75" customHeight="1" x14ac:dyDescent="0.2">
      <c r="A245" s="51" t="s">
        <v>13</v>
      </c>
      <c r="B245" s="22" t="s">
        <v>27</v>
      </c>
      <c r="C245" s="23"/>
      <c r="D245" s="52"/>
      <c r="E245" s="34" t="s">
        <v>36</v>
      </c>
      <c r="F245" s="38" t="s">
        <v>34</v>
      </c>
      <c r="G245" s="36">
        <f>(SUMIFS(G236:G240,$F236:$F240,$F245,$D236:$D240,"P"))</f>
        <v>0</v>
      </c>
      <c r="H245" s="36">
        <f>(SUMIFS(H236:H240,$F236:$F240,$F245,$D236:$D240,"P"))</f>
        <v>0</v>
      </c>
      <c r="I245" s="36"/>
      <c r="J245" s="36">
        <f>(SUMIFS(J236:J240,$F236:$F240,$F245,$D236:$D240,"P"))</f>
        <v>0</v>
      </c>
      <c r="K245" s="36">
        <f>(SUMIFS(K236:K240,$F236:$F240,$F245,$D236:$D240,"P"))</f>
        <v>0</v>
      </c>
      <c r="L245" s="3"/>
      <c r="M245" s="8"/>
      <c r="N245" s="4">
        <f>(SUMIFS(N236:N240,$F236:$F240,$F245,$D236:$D240,"P"))</f>
        <v>0</v>
      </c>
      <c r="O245" s="4">
        <f>(SUMIFS(O236:O240,$F236:$F240,$F245,$D236:$D240,"P"))</f>
        <v>0</v>
      </c>
      <c r="P245" s="3"/>
      <c r="Q245" s="8"/>
      <c r="R245" s="4">
        <f>(SUMIFS(R236:R240,$F236:$F240,$F245,$D236:$D240,"P"))</f>
        <v>0</v>
      </c>
      <c r="S245" s="4">
        <f>(SUMIFS(S236:S240,$F236:$F240,$F245,$D236:$D240,"P"))</f>
        <v>0</v>
      </c>
      <c r="T245" s="3"/>
      <c r="U245" s="8"/>
      <c r="V245" s="4">
        <f>(SUMIFS(V236:V240,$F236:$F240,$F245,$D236:$D240,"P"))</f>
        <v>0</v>
      </c>
      <c r="W245" s="4">
        <f>(SUMIFS(W236:W240,$F236:$F240,$F245,$D236:$D240,"P"))</f>
        <v>0</v>
      </c>
      <c r="X245" s="3"/>
    </row>
    <row r="246" spans="1:24" ht="12.75" customHeight="1" x14ac:dyDescent="0.2">
      <c r="A246" s="51" t="s">
        <v>12</v>
      </c>
      <c r="B246" s="22" t="s">
        <v>28</v>
      </c>
      <c r="C246" s="23"/>
      <c r="D246" s="52"/>
      <c r="E246" s="5" t="s">
        <v>42</v>
      </c>
      <c r="F246" s="7" t="s">
        <v>13</v>
      </c>
      <c r="G246" s="4">
        <f>(SUMIFS(G236:G240,$F236:$F240,$F246,$D236:$D240,"L"))</f>
        <v>0</v>
      </c>
      <c r="H246" s="4">
        <f>(SUMIFS(H236:H240,$F236:$F240,$F246,$D236:$D240,"L"))</f>
        <v>0</v>
      </c>
      <c r="I246" s="4"/>
      <c r="J246" s="4">
        <f>(SUMIFS(J236:J240,$F236:$F240,$F246,$D236:$D240,"L"))</f>
        <v>0</v>
      </c>
      <c r="K246" s="4">
        <f>(SUMIFS(K236:K240,$F236:$F240,$F246,$D236:$D240,"L"))</f>
        <v>0</v>
      </c>
      <c r="L246" s="3"/>
      <c r="M246" s="8"/>
      <c r="N246" s="4">
        <f>(SUMIFS(N236:N240,$F236:$F240,$F246,$D236:$D240,"L"))</f>
        <v>0</v>
      </c>
      <c r="O246" s="4">
        <f>(SUMIFS(O236:O240,$F236:$F240,$F246,$D236:$D240,"L"))</f>
        <v>0</v>
      </c>
      <c r="P246" s="3"/>
      <c r="Q246" s="8"/>
      <c r="R246" s="4">
        <f>(SUMIFS(R236:R240,$F236:$F240,$F246,$D236:$D240,"L"))</f>
        <v>0</v>
      </c>
      <c r="S246" s="4">
        <f>(SUMIFS(S236:S240,$F236:$F240,$F246,$D236:$D240,"L"))</f>
        <v>0</v>
      </c>
      <c r="T246" s="3"/>
      <c r="U246" s="8"/>
      <c r="V246" s="4">
        <f>(SUMIFS(V236:V240,$F236:$F240,$F246,$D236:$D240,"L"))</f>
        <v>0</v>
      </c>
      <c r="W246" s="4">
        <f>(SUMIFS(W236:W240,$F236:$F240,$F246,$D236:$D240,"L"))</f>
        <v>0</v>
      </c>
      <c r="X246" s="3"/>
    </row>
    <row r="247" spans="1:24" ht="12.75" customHeight="1" x14ac:dyDescent="0.2">
      <c r="A247" s="53" t="s">
        <v>14</v>
      </c>
      <c r="B247" s="108" t="s">
        <v>29</v>
      </c>
      <c r="C247" s="107"/>
      <c r="D247" s="56"/>
      <c r="E247" s="34" t="s">
        <v>43</v>
      </c>
      <c r="F247" s="38" t="s">
        <v>34</v>
      </c>
      <c r="G247" s="36">
        <f>(SUMIFS(G236:G240,$F236:$F240,$F247,$D236:$D240,"L"))</f>
        <v>0</v>
      </c>
      <c r="H247" s="36">
        <f>(SUMIFS(H236:H240,$F236:$F240,$F247,$D236:$D240,"L"))</f>
        <v>0</v>
      </c>
      <c r="I247" s="36"/>
      <c r="J247" s="36">
        <f>(SUMIFS(J236:J240,$F236:$F240,$F247,$D236:$D240,"L"))</f>
        <v>0</v>
      </c>
      <c r="K247" s="36">
        <f>(SUMIFS(K236:K240,$F236:$F240,$F247,$D236:$D240,"L"))</f>
        <v>0</v>
      </c>
      <c r="L247" s="3"/>
      <c r="M247" s="8"/>
      <c r="N247" s="4">
        <f>(SUMIFS(N236:N240,$F236:$F240,$F247,$D236:$D240,"L"))</f>
        <v>0</v>
      </c>
      <c r="O247" s="4">
        <f>(SUMIFS(O236:O240,$F236:$F240,$F247,$D236:$D240,"L"))</f>
        <v>0</v>
      </c>
      <c r="P247" s="3"/>
      <c r="Q247" s="8"/>
      <c r="R247" s="4">
        <f>(SUMIFS(R236:R240,$F236:$F240,$F247,$D236:$D240,"L"))</f>
        <v>0</v>
      </c>
      <c r="S247" s="4">
        <f>(SUMIFS(S236:S240,$F236:$F240,$F247,$D236:$D240,"L"))</f>
        <v>0</v>
      </c>
      <c r="T247" s="3"/>
      <c r="U247" s="8"/>
      <c r="V247" s="4">
        <f>(SUMIFS(V236:V240,$F236:$F240,$F247,$D236:$D240,"L"))</f>
        <v>0</v>
      </c>
      <c r="W247" s="4">
        <f>(SUMIFS(W236:W240,$F236:$F240,$F247,$D236:$D240,"L"))</f>
        <v>0</v>
      </c>
      <c r="X247" s="3"/>
    </row>
    <row r="248" spans="1:24" ht="12.75" customHeight="1" x14ac:dyDescent="0.2">
      <c r="A248" s="21"/>
      <c r="B248" s="22"/>
      <c r="C248" s="23"/>
      <c r="D248" s="20"/>
      <c r="E248" s="5" t="s">
        <v>37</v>
      </c>
      <c r="F248" s="7" t="s">
        <v>13</v>
      </c>
      <c r="G248" s="4">
        <f>(SUMIFS(G236:G240,$F236:$F240,$F248,$D236:$D240,"D"))</f>
        <v>0</v>
      </c>
      <c r="H248" s="4">
        <f>(SUMIFS(H236:H240,$F236:$F240,$F248,$D236:$D240,"D"))</f>
        <v>0</v>
      </c>
      <c r="I248" s="4"/>
      <c r="J248" s="4">
        <f>(SUMIFS(J236:J240,$F236:$F240,$F248,$D236:$D240,"D"))</f>
        <v>0</v>
      </c>
      <c r="K248" s="4">
        <f>(SUMIFS(K236:K240,$F236:$F240,$F248,$D236:$D240,"D"))</f>
        <v>0</v>
      </c>
      <c r="L248" s="3"/>
      <c r="M248" s="8"/>
      <c r="N248" s="4">
        <f>(SUMIFS(N236:N240,$F236:$F240,$F248,$D236:$D240,"D"))</f>
        <v>0</v>
      </c>
      <c r="O248" s="4">
        <f>(SUMIFS(O236:O240,$F236:$F240,$F248,$D236:$D240,"D"))</f>
        <v>0</v>
      </c>
      <c r="P248" s="3"/>
      <c r="Q248" s="8"/>
      <c r="R248" s="4">
        <f>(SUMIFS(R236:R240,$F236:$F240,$F248,$D236:$D240,"D"))</f>
        <v>0</v>
      </c>
      <c r="S248" s="4">
        <f>(SUMIFS(S236:S240,$F236:$F240,$F248,$D236:$D240,"D"))</f>
        <v>0</v>
      </c>
      <c r="T248" s="3"/>
      <c r="U248" s="8"/>
      <c r="V248" s="4">
        <f>(SUMIFS(V236:V240,$F236:$F240,$F248,$D236:$D240,"D"))</f>
        <v>0</v>
      </c>
      <c r="W248" s="4">
        <f>(SUMIFS(W236:W240,$F236:$F240,$F248,$D236:$D240,"D"))</f>
        <v>0</v>
      </c>
      <c r="X248" s="3"/>
    </row>
    <row r="249" spans="1:24" ht="12.75" customHeight="1" x14ac:dyDescent="0.2">
      <c r="A249" s="21"/>
      <c r="B249" s="22"/>
      <c r="C249" s="23"/>
      <c r="D249" s="20"/>
      <c r="E249" s="34" t="s">
        <v>38</v>
      </c>
      <c r="F249" s="38" t="s">
        <v>34</v>
      </c>
      <c r="G249" s="36">
        <f>(SUMIFS(G236:G240,$F236:$F240,$F249,$D236:$D240,"D"))</f>
        <v>0</v>
      </c>
      <c r="H249" s="36">
        <f>(SUMIFS(H236:H240,$F236:$F240,$F249,$D236:$D240,"D"))</f>
        <v>0</v>
      </c>
      <c r="I249" s="36"/>
      <c r="J249" s="36">
        <f>(SUMIFS(J236:J240,$F236:$F240,$F249,$D236:$D240,"D"))</f>
        <v>0</v>
      </c>
      <c r="K249" s="36">
        <f>(SUMIFS(K236:K240,$F236:$F240,$F249,$D236:$D240,"D"))</f>
        <v>0</v>
      </c>
      <c r="L249" s="3"/>
      <c r="M249" s="8"/>
      <c r="N249" s="4">
        <f>(SUMIFS(N236:N240,$F236:$F240,$F249,$D236:$D240,"D"))</f>
        <v>0</v>
      </c>
      <c r="O249" s="4">
        <f>(SUMIFS(O236:O240,$F236:$F240,$F249,$D236:$D240,"D"))</f>
        <v>0</v>
      </c>
      <c r="P249" s="3"/>
      <c r="Q249" s="8"/>
      <c r="R249" s="4">
        <f>(SUMIFS(R236:R240,$F236:$F240,$F249,$D236:$D240,"D"))</f>
        <v>0</v>
      </c>
      <c r="S249" s="4">
        <f>(SUMIFS(S236:S240,$F236:$F240,$F249,$D236:$D240,"D"))</f>
        <v>0</v>
      </c>
      <c r="T249" s="3"/>
      <c r="U249" s="8"/>
      <c r="V249" s="4">
        <f>(SUMIFS(V236:V240,$F236:$F240,$F249,$D236:$D240,"D"))</f>
        <v>0</v>
      </c>
      <c r="W249" s="4">
        <f>(SUMIFS(W236:W240,$F236:$F240,$F249,$D236:$D240,"D"))</f>
        <v>0</v>
      </c>
      <c r="X249" s="3"/>
    </row>
    <row r="250" spans="1:24" ht="12.75" customHeight="1" x14ac:dyDescent="0.2">
      <c r="A250" s="21"/>
      <c r="B250" s="22"/>
      <c r="C250" s="23"/>
      <c r="D250" s="20"/>
      <c r="E250" s="5" t="s">
        <v>40</v>
      </c>
      <c r="F250" s="7" t="s">
        <v>13</v>
      </c>
      <c r="G250" s="4">
        <f>(SUMIFS(G236:G240,$F236:$F240,$F250,$D236:$D240,"C"))</f>
        <v>0</v>
      </c>
      <c r="H250" s="4">
        <f>(SUMIFS(H236:H240,$F236:$F240,$F250,$D236:$D240,"C"))</f>
        <v>0</v>
      </c>
      <c r="I250" s="4"/>
      <c r="J250" s="4">
        <f>(SUMIFS(J236:J240,$F236:$F240,$F250,$D236:$D240,"C"))</f>
        <v>0</v>
      </c>
      <c r="K250" s="4">
        <f>(SUMIFS(K236:K240,$F236:$F240,$F250,$D236:$D240,"C"))</f>
        <v>0</v>
      </c>
      <c r="L250" s="3"/>
      <c r="M250" s="8"/>
      <c r="N250" s="4">
        <f>(SUMIFS(N236:N240,$F236:$F240,$F250,$D236:$D240,"C"))</f>
        <v>0</v>
      </c>
      <c r="O250" s="4">
        <f>(SUMIFS(O236:O240,$F236:$F240,$F250,$D236:$D240,"C"))</f>
        <v>0</v>
      </c>
      <c r="P250" s="3"/>
      <c r="Q250" s="8"/>
      <c r="R250" s="4">
        <f>(SUMIFS(R236:R240,$F236:$F240,$F250,$D236:$D240,"C"))</f>
        <v>0</v>
      </c>
      <c r="S250" s="4">
        <f>(SUMIFS(S236:S240,$F236:$F240,$F250,$D236:$D240,"C"))</f>
        <v>0</v>
      </c>
      <c r="T250" s="3"/>
      <c r="U250" s="8"/>
      <c r="V250" s="4">
        <f>(SUMIFS(V236:V240,$F236:$F240,$F250,$D236:$D240,"C"))</f>
        <v>0</v>
      </c>
      <c r="W250" s="4">
        <f>(SUMIFS(W236:W240,$F236:$F240,$F250,$D236:$D240,"C"))</f>
        <v>0</v>
      </c>
      <c r="X250" s="3"/>
    </row>
    <row r="251" spans="1:24" ht="12.75" customHeight="1" x14ac:dyDescent="0.2">
      <c r="A251" s="21"/>
      <c r="B251" s="22"/>
      <c r="C251" s="23"/>
      <c r="D251" s="20"/>
      <c r="E251" s="34" t="s">
        <v>41</v>
      </c>
      <c r="F251" s="38" t="s">
        <v>34</v>
      </c>
      <c r="G251" s="36">
        <f>(SUMIFS(G236:G240,$F236:$F240,$F251,$D236:$D240,"C"))</f>
        <v>0</v>
      </c>
      <c r="H251" s="36">
        <f>(SUMIFS(H236:H240,$F236:$F240,$F251,$D236:$D240,"C"))</f>
        <v>0</v>
      </c>
      <c r="I251" s="36"/>
      <c r="J251" s="36">
        <f>(SUMIFS(J236:J240,$F236:$F240,$F251,$D236:$D240,"C"))</f>
        <v>0</v>
      </c>
      <c r="K251" s="36">
        <f>(SUMIFS(K236:K240,$F236:$F240,$F251,$D236:$D240,"C"))</f>
        <v>0</v>
      </c>
      <c r="L251" s="3"/>
      <c r="M251" s="8"/>
      <c r="N251" s="4">
        <f>(SUMIFS(N236:N240,$F236:$F240,$F251,$D236:$D240,"C"))</f>
        <v>0</v>
      </c>
      <c r="O251" s="4">
        <f>(SUMIFS(O236:O240,$F236:$F240,$F251,$D236:$D240,"C"))</f>
        <v>0</v>
      </c>
      <c r="P251" s="3"/>
      <c r="Q251" s="8"/>
      <c r="R251" s="4">
        <f>(SUMIFS(R236:R240,$F236:$F240,$F251,$D236:$D240,"C"))</f>
        <v>0</v>
      </c>
      <c r="S251" s="4">
        <f>(SUMIFS(S236:S240,$F236:$F240,$F251,$D236:$D240,"C"))</f>
        <v>0</v>
      </c>
      <c r="T251" s="3"/>
      <c r="U251" s="8"/>
      <c r="V251" s="4">
        <f>(SUMIFS(V236:V240,$F236:$F240,$F251,$D236:$D240,"C"))</f>
        <v>0</v>
      </c>
      <c r="W251" s="4">
        <f>(SUMIFS(W236:W240,$F236:$F240,$F251,$D236:$D240,"C"))</f>
        <v>0</v>
      </c>
      <c r="X251" s="3"/>
    </row>
    <row r="252" spans="1:24" ht="12.75" customHeight="1" x14ac:dyDescent="0.2">
      <c r="A252" s="21"/>
      <c r="B252" s="22"/>
      <c r="C252" s="23"/>
      <c r="D252" s="20"/>
      <c r="E252" s="5" t="s">
        <v>44</v>
      </c>
      <c r="F252" s="7" t="s">
        <v>13</v>
      </c>
      <c r="G252" s="4">
        <f>(SUMIFS(G236:G240,$F236:$F240,$F252,$D236:$D240,"E"))</f>
        <v>0</v>
      </c>
      <c r="H252" s="4">
        <f>(SUMIFS(H236:H240,$F236:$F240,$F252,$D236:$D240,"E"))</f>
        <v>0</v>
      </c>
      <c r="I252" s="4"/>
      <c r="J252" s="4">
        <f>(SUMIFS(J236:J240,$F236:$F240,$F252,$D236:$D240,"E"))</f>
        <v>0</v>
      </c>
      <c r="K252" s="4">
        <f>(SUMIFS(K236:K240,$F236:$F240,$F252,$D236:$D240,"E"))</f>
        <v>0</v>
      </c>
      <c r="L252" s="3"/>
      <c r="M252" s="8"/>
      <c r="N252" s="4">
        <f>(SUMIFS(N236:N240,$F236:$F240,$F252,$D236:$D240,"E"))</f>
        <v>0</v>
      </c>
      <c r="O252" s="4">
        <f>(SUMIFS(O236:O240,$F236:$F240,$F252,$D236:$D240,"E"))</f>
        <v>0</v>
      </c>
      <c r="P252" s="3"/>
      <c r="Q252" s="8"/>
      <c r="R252" s="4">
        <f>(SUMIFS(R236:R240,$F236:$F240,$F252,$D236:$D240,"E"))</f>
        <v>0</v>
      </c>
      <c r="S252" s="4">
        <f>(SUMIFS(S236:S240,$F236:$F240,$F252,$D236:$D240,"E"))</f>
        <v>0</v>
      </c>
      <c r="T252" s="3"/>
      <c r="U252" s="8"/>
      <c r="V252" s="4">
        <f>(SUMIFS(V236:V240,$F236:$F240,$F252,$D236:$D240,"E"))</f>
        <v>0</v>
      </c>
      <c r="W252" s="4">
        <f>(SUMIFS(W236:W240,$F236:$F240,$F252,$D236:$D240,"E"))</f>
        <v>0</v>
      </c>
      <c r="X252" s="3"/>
    </row>
    <row r="253" spans="1:24" ht="12.75" customHeight="1" x14ac:dyDescent="0.2">
      <c r="A253" s="21"/>
      <c r="B253" s="22"/>
      <c r="C253" s="23"/>
      <c r="D253" s="20"/>
      <c r="E253" s="106" t="s">
        <v>45</v>
      </c>
      <c r="F253" s="105" t="s">
        <v>34</v>
      </c>
      <c r="G253" s="36">
        <f>(SUMIFS(G236:G240,$F236:$F240,$F253,$D236:$D240,"E"))</f>
        <v>0</v>
      </c>
      <c r="H253" s="36">
        <f>(SUMIFS(H236:H240,$F236:$F240,$F253,$D236:$D240,"E"))</f>
        <v>0</v>
      </c>
      <c r="I253" s="36"/>
      <c r="J253" s="36">
        <f>(SUMIFS(J236:J240,$F236:$F240,$F253,$D236:$D240,"E"))</f>
        <v>0</v>
      </c>
      <c r="K253" s="36">
        <f>(SUMIFS(K236:K240,$F236:$F240,$F253,$D236:$D240,"E"))</f>
        <v>0</v>
      </c>
      <c r="L253" s="3"/>
      <c r="M253" s="8"/>
      <c r="N253" s="36">
        <f>(SUMIFS(N236:N240,$F236:$F240,$F253,$D236:$D240,"E"))</f>
        <v>0</v>
      </c>
      <c r="O253" s="36">
        <f>(SUMIFS(O236:O240,$F236:$F240,$F253,$D236:$D240,"E"))</f>
        <v>0</v>
      </c>
      <c r="P253" s="3"/>
      <c r="Q253" s="8"/>
      <c r="R253" s="36">
        <f>(SUMIFS(R236:R240,$F236:$F240,$F253,$D236:$D240,"E"))</f>
        <v>0</v>
      </c>
      <c r="S253" s="36">
        <f>(SUMIFS(S236:S240,$F236:$F240,$F253,$D236:$D240,"E"))</f>
        <v>0</v>
      </c>
      <c r="T253" s="3"/>
      <c r="U253" s="8"/>
      <c r="V253" s="36">
        <f>(SUMIFS(V236:V240,$F236:$F240,$F253,$D236:$D240,"E"))</f>
        <v>0</v>
      </c>
      <c r="W253" s="36">
        <f>(SUMIFS(W236:W240,$F236:$F240,$F253,$D236:$D240,"E"))</f>
        <v>0</v>
      </c>
      <c r="X253" s="3"/>
    </row>
    <row r="254" spans="1:24" ht="12.75" customHeight="1" x14ac:dyDescent="0.2">
      <c r="E254" s="29" t="s">
        <v>15</v>
      </c>
      <c r="F254" s="30"/>
      <c r="G254" s="30">
        <f>IF(SUM(G244:G253)=SUM(G241),SUM(G244:G253),"Error")</f>
        <v>0</v>
      </c>
      <c r="H254" s="30">
        <f>IF(SUM(H244:H253)=SUM(H241),SUM(H244:H253),"Error")</f>
        <v>0</v>
      </c>
      <c r="I254" s="31"/>
      <c r="J254" s="30">
        <f>IF(SUM(J244:J253)=SUM(J241),SUM(J244:J253),"Error")</f>
        <v>0</v>
      </c>
      <c r="K254" s="30">
        <f>IF(SUM(K244:K253)=SUM(K241),SUM(K244:K253),"Error")</f>
        <v>0</v>
      </c>
      <c r="L254" s="3"/>
      <c r="M254" s="8"/>
      <c r="N254" s="30">
        <f>IF(SUM(N244:N253)=SUM(N241),SUM(N244:N253),"Error")</f>
        <v>0</v>
      </c>
      <c r="O254" s="30">
        <f>IF(SUM(O244:O253)=SUM(O241),SUM(O244:O253),"Error")</f>
        <v>0</v>
      </c>
      <c r="P254" s="3"/>
      <c r="Q254" s="8"/>
      <c r="R254" s="30">
        <f>IF(SUM(R244:R253)=SUM(R241),SUM(R244:R253),"Error")</f>
        <v>0</v>
      </c>
      <c r="S254" s="30">
        <f>IF(SUM(S244:S253)=SUM(S241),SUM(S244:S253),"Error")</f>
        <v>0</v>
      </c>
      <c r="T254" s="3"/>
      <c r="U254" s="8"/>
      <c r="V254" s="30">
        <f>IF(SUM(V244:V253)=SUM(V241),SUM(V244:V253),"Error")</f>
        <v>0</v>
      </c>
      <c r="W254" s="30">
        <f>IF(SUM(W244:W253)=SUM(W241),SUM(W244:W253),"Error")</f>
        <v>0</v>
      </c>
      <c r="X254" s="3"/>
    </row>
    <row r="255" spans="1:24" ht="12.75" customHeight="1" x14ac:dyDescent="0.2">
      <c r="E255" s="16"/>
      <c r="F255" s="7"/>
      <c r="G255" s="4"/>
      <c r="H255" s="4"/>
      <c r="I255" s="4"/>
      <c r="J255" s="4"/>
      <c r="K255" s="4"/>
      <c r="L255" s="3"/>
      <c r="M255" s="8"/>
      <c r="N255" s="4"/>
      <c r="O255" s="4"/>
      <c r="P255" s="3"/>
      <c r="Q255" s="8"/>
      <c r="R255" s="4"/>
      <c r="S255" s="4"/>
      <c r="T255" s="3"/>
      <c r="U255" s="8"/>
      <c r="V255" s="4"/>
      <c r="W255" s="4"/>
      <c r="X255" s="3"/>
    </row>
    <row r="256" spans="1:24" ht="12.75" customHeight="1" x14ac:dyDescent="0.2">
      <c r="E256" s="5" t="s">
        <v>31</v>
      </c>
      <c r="F256" s="2" t="s">
        <v>13</v>
      </c>
      <c r="G256" s="4">
        <f>SUMIF($F244:$F253,$F256,G244:G253)</f>
        <v>0</v>
      </c>
      <c r="H256" s="4">
        <f>SUMIF($F244:$F253,$F256,H244:H253)</f>
        <v>0</v>
      </c>
      <c r="I256" s="4"/>
      <c r="J256" s="4">
        <f>SUMIF($F244:$F253,$F256,J244:J253)</f>
        <v>0</v>
      </c>
      <c r="K256" s="4">
        <f>SUMIF($F244:$F253,$F256,K244:K253)</f>
        <v>0</v>
      </c>
      <c r="L256" s="3"/>
      <c r="M256" s="8"/>
      <c r="N256" s="4">
        <f>SUMIF($F244:$F253,$F256,N244:N253)</f>
        <v>0</v>
      </c>
      <c r="O256" s="4">
        <f>SUMIF($F244:$F253,$F256,O244:O253)</f>
        <v>0</v>
      </c>
      <c r="P256" s="3"/>
      <c r="Q256" s="8"/>
      <c r="R256" s="4">
        <f>SUMIF($F244:$F253,$F256,R244:R253)</f>
        <v>0</v>
      </c>
      <c r="S256" s="4">
        <f>SUMIF($F244:$F253,$F256,S244:S253)</f>
        <v>0</v>
      </c>
      <c r="T256" s="3"/>
      <c r="U256" s="8"/>
      <c r="V256" s="4">
        <f>SUMIF($F244:$F253,$F256,V244:V253)</f>
        <v>0</v>
      </c>
      <c r="W256" s="4">
        <v>0</v>
      </c>
      <c r="X256" s="3"/>
    </row>
    <row r="257" spans="1:24" ht="12.75" customHeight="1" x14ac:dyDescent="0.2">
      <c r="E257" s="34" t="s">
        <v>33</v>
      </c>
      <c r="F257" s="35" t="s">
        <v>34</v>
      </c>
      <c r="G257" s="42">
        <f>SUMIF($F244:$F253,$F257,G244:G253)</f>
        <v>0</v>
      </c>
      <c r="H257" s="36">
        <f>SUMIF($F244:$F253,$F257,H244:H253)</f>
        <v>0</v>
      </c>
      <c r="I257" s="37"/>
      <c r="J257" s="36">
        <f>SUMIF($F244:$F253,$F257,J244:J253)</f>
        <v>0</v>
      </c>
      <c r="K257" s="36">
        <f>SUMIF($F244:$F253,$F257,K244:K253)</f>
        <v>0</v>
      </c>
      <c r="M257" s="8"/>
      <c r="N257" s="36">
        <f>SUMIF($F244:$F253,$F257,N244:N253)</f>
        <v>0</v>
      </c>
      <c r="O257" s="36">
        <f>SUMIF($F244:$F253,$F257,O244:O253)</f>
        <v>0</v>
      </c>
      <c r="Q257" s="8"/>
      <c r="R257" s="4">
        <f>SUMIF($F244:$F253,$F257,R244:R253)</f>
        <v>0</v>
      </c>
      <c r="S257" s="4">
        <f>SUMIF($F244:$F253,$F257,S244:S253)</f>
        <v>0</v>
      </c>
      <c r="U257" s="8"/>
      <c r="V257" s="4">
        <f>SUMIF($F244:$F253,$F257,V244:V253)</f>
        <v>0</v>
      </c>
      <c r="W257" s="4">
        <f>SUMIF($F244:$F253,$F257,W244:W253)</f>
        <v>0</v>
      </c>
    </row>
    <row r="258" spans="1:24" ht="12.75" customHeight="1" x14ac:dyDescent="0.2">
      <c r="E258" s="29" t="s">
        <v>54</v>
      </c>
      <c r="F258" s="32"/>
      <c r="G258" s="33">
        <f>IF(SUM(G254)=SUM(G241),SUM(G256:G257),"Error")</f>
        <v>0</v>
      </c>
      <c r="H258" s="33">
        <f>IF(SUM(H254)=SUM(H241),SUM(H256:H257),"Error")</f>
        <v>0</v>
      </c>
      <c r="I258" s="19"/>
      <c r="J258" s="33">
        <f>IF(SUM(J254)=SUM(J241),SUM(J256:J257),"Error")</f>
        <v>0</v>
      </c>
      <c r="K258" s="33">
        <f>IF(SUM(K254)=SUM(K241),SUM(K256:K257),"Error")</f>
        <v>0</v>
      </c>
      <c r="N258" s="33">
        <f>IF(SUM(N254)=SUM(N241),SUM(N256:N257),"Error")</f>
        <v>0</v>
      </c>
      <c r="O258" s="33">
        <f>IF(SUM(O254)=SUM(O241),SUM(O256:O257),"Error")</f>
        <v>0</v>
      </c>
      <c r="R258" s="33">
        <f>IF(SUM(R254)=SUM(R241),SUM(R256:R257),"Error")</f>
        <v>0</v>
      </c>
      <c r="S258" s="33">
        <f>IF(SUM(S254)=SUM(S241),SUM(S256:S257),"Error")</f>
        <v>0</v>
      </c>
      <c r="V258" s="33">
        <f>IF(SUM(V254)=SUM(V241),SUM(V256:V257),"Error")</f>
        <v>0</v>
      </c>
      <c r="W258" s="33">
        <f>IF(SUM(W254)=SUM(W241),SUM(W256:W257),"Error")</f>
        <v>0</v>
      </c>
    </row>
    <row r="259" spans="1:24" ht="12.75" customHeight="1" x14ac:dyDescent="0.2">
      <c r="E259" s="16"/>
      <c r="F259" s="17"/>
      <c r="G259" s="18"/>
      <c r="H259" s="18"/>
      <c r="I259" s="19"/>
      <c r="J259" s="18"/>
      <c r="K259" s="18"/>
      <c r="N259" s="18"/>
      <c r="O259" s="18"/>
      <c r="R259" s="18"/>
      <c r="S259" s="18"/>
      <c r="V259" s="13"/>
      <c r="W259" s="13"/>
    </row>
    <row r="260" spans="1:24" s="60" customFormat="1" ht="12.75" customHeight="1" x14ac:dyDescent="0.2">
      <c r="A260" s="119" t="s">
        <v>58</v>
      </c>
      <c r="B260" s="120"/>
      <c r="C260" s="120"/>
      <c r="D260" s="120"/>
      <c r="E260" s="120"/>
      <c r="F260" s="120"/>
      <c r="G260" s="120"/>
      <c r="H260" s="121"/>
      <c r="I260" s="71"/>
      <c r="J260" s="114" t="s">
        <v>2</v>
      </c>
      <c r="K260" s="115"/>
      <c r="L260" s="116"/>
      <c r="M260" s="67"/>
      <c r="N260" s="114" t="s">
        <v>3</v>
      </c>
      <c r="O260" s="115"/>
      <c r="P260" s="116"/>
      <c r="Q260" s="67"/>
      <c r="R260" s="114" t="s">
        <v>4</v>
      </c>
      <c r="S260" s="115"/>
      <c r="T260" s="116"/>
      <c r="U260" s="67"/>
      <c r="V260" s="114" t="s">
        <v>5</v>
      </c>
      <c r="W260" s="115"/>
      <c r="X260" s="116"/>
    </row>
    <row r="261" spans="1:24" ht="27.2" x14ac:dyDescent="0.25">
      <c r="A261" s="92"/>
      <c r="B261" s="92"/>
      <c r="C261" s="92"/>
      <c r="D261" s="103" t="s">
        <v>22</v>
      </c>
      <c r="E261" s="85" t="s">
        <v>21</v>
      </c>
      <c r="F261" s="83" t="s">
        <v>8</v>
      </c>
      <c r="G261" s="83" t="str">
        <f>$G$8</f>
        <v>FY 26</v>
      </c>
      <c r="H261" s="84" t="str">
        <f>$H$8</f>
        <v>FY 27</v>
      </c>
      <c r="J261" s="83" t="str">
        <f>$G$8</f>
        <v>FY 26</v>
      </c>
      <c r="K261" s="84" t="str">
        <f>$H$8</f>
        <v>FY 27</v>
      </c>
      <c r="L261" s="85" t="s">
        <v>9</v>
      </c>
      <c r="M261" s="86"/>
      <c r="N261" s="83" t="str">
        <f>$G$8</f>
        <v>FY 26</v>
      </c>
      <c r="O261" s="84" t="str">
        <f>$H$8</f>
        <v>FY 27</v>
      </c>
      <c r="P261" s="85" t="s">
        <v>9</v>
      </c>
      <c r="Q261" s="86"/>
      <c r="R261" s="83" t="str">
        <f>$G$8</f>
        <v>FY 26</v>
      </c>
      <c r="S261" s="84" t="str">
        <f>$H$8</f>
        <v>FY 27</v>
      </c>
      <c r="T261" s="85" t="s">
        <v>9</v>
      </c>
      <c r="U261" s="86"/>
      <c r="V261" s="83" t="str">
        <f>$G$8</f>
        <v>FY 26</v>
      </c>
      <c r="W261" s="84" t="str">
        <f>$H$8</f>
        <v>FY 27</v>
      </c>
      <c r="X261" s="85" t="s">
        <v>9</v>
      </c>
    </row>
    <row r="262" spans="1:24" ht="5.0999999999999996" customHeight="1" x14ac:dyDescent="0.25">
      <c r="A262" s="88"/>
      <c r="B262" s="88"/>
      <c r="C262" s="88"/>
      <c r="D262" s="88"/>
      <c r="E262" s="89"/>
      <c r="F262" s="89"/>
      <c r="G262" s="89"/>
      <c r="H262" s="90"/>
      <c r="J262" s="89"/>
      <c r="K262" s="90"/>
      <c r="L262" s="91"/>
      <c r="M262" s="86"/>
      <c r="N262" s="89"/>
      <c r="O262" s="90"/>
      <c r="P262" s="91"/>
      <c r="Q262" s="86"/>
      <c r="R262" s="89"/>
      <c r="S262" s="90"/>
      <c r="T262" s="91"/>
      <c r="U262" s="86"/>
      <c r="V262" s="89"/>
      <c r="W262" s="90"/>
      <c r="X262" s="91"/>
    </row>
    <row r="263" spans="1:24" s="60" customFormat="1" ht="12.9" x14ac:dyDescent="0.2">
      <c r="A263" s="76"/>
      <c r="B263" s="76"/>
      <c r="C263" s="76"/>
      <c r="D263" s="68"/>
      <c r="E263" s="73"/>
      <c r="F263" s="68"/>
      <c r="G263" s="70"/>
      <c r="H263" s="70"/>
      <c r="I263" s="75"/>
      <c r="J263" s="70"/>
      <c r="K263" s="70"/>
      <c r="L263" s="70"/>
      <c r="M263" s="74"/>
      <c r="N263" s="70"/>
      <c r="O263" s="70"/>
      <c r="P263" s="70"/>
      <c r="Q263" s="74"/>
      <c r="R263" s="70"/>
      <c r="S263" s="70"/>
      <c r="T263" s="70"/>
      <c r="U263" s="74"/>
      <c r="V263" s="70"/>
      <c r="W263" s="70"/>
      <c r="X263" s="70"/>
    </row>
    <row r="264" spans="1:24" s="60" customFormat="1" ht="12.9" x14ac:dyDescent="0.2">
      <c r="A264" s="76"/>
      <c r="B264" s="76"/>
      <c r="C264" s="76"/>
      <c r="D264" s="68"/>
      <c r="E264" s="73"/>
      <c r="F264" s="68"/>
      <c r="G264" s="70"/>
      <c r="H264" s="70"/>
      <c r="I264" s="75"/>
      <c r="J264" s="70"/>
      <c r="K264" s="70"/>
      <c r="L264" s="70"/>
      <c r="M264" s="74"/>
      <c r="N264" s="70"/>
      <c r="O264" s="70"/>
      <c r="P264" s="70"/>
      <c r="Q264" s="74"/>
      <c r="R264" s="70"/>
      <c r="S264" s="70"/>
      <c r="T264" s="70"/>
      <c r="U264" s="74"/>
      <c r="V264" s="70"/>
      <c r="W264" s="70"/>
      <c r="X264" s="70"/>
    </row>
    <row r="265" spans="1:24" s="60" customFormat="1" ht="12.9" x14ac:dyDescent="0.2">
      <c r="A265" s="76"/>
      <c r="B265" s="76"/>
      <c r="C265" s="76"/>
      <c r="D265" s="68"/>
      <c r="E265" s="73"/>
      <c r="F265" s="68"/>
      <c r="G265" s="70"/>
      <c r="H265" s="70"/>
      <c r="I265" s="75"/>
      <c r="J265" s="70"/>
      <c r="K265" s="70"/>
      <c r="L265" s="70"/>
      <c r="M265" s="74"/>
      <c r="N265" s="70"/>
      <c r="O265" s="70"/>
      <c r="P265" s="70"/>
      <c r="Q265" s="74"/>
      <c r="R265" s="70"/>
      <c r="S265" s="70"/>
      <c r="T265" s="70"/>
      <c r="U265" s="74"/>
      <c r="V265" s="70"/>
      <c r="W265" s="70"/>
      <c r="X265" s="70"/>
    </row>
    <row r="266" spans="1:24" ht="5.0999999999999996" customHeight="1" thickBot="1" x14ac:dyDescent="0.3">
      <c r="A266" s="87"/>
      <c r="B266" s="87"/>
      <c r="C266" s="87"/>
      <c r="D266" s="88"/>
      <c r="E266" s="89"/>
      <c r="F266" s="89"/>
      <c r="G266" s="89"/>
      <c r="H266" s="90"/>
      <c r="J266" s="89"/>
      <c r="K266" s="90"/>
      <c r="L266" s="91"/>
      <c r="M266" s="86"/>
      <c r="N266" s="89"/>
      <c r="O266" s="90"/>
      <c r="P266" s="91"/>
      <c r="Q266" s="86"/>
      <c r="R266" s="89"/>
      <c r="S266" s="90"/>
      <c r="T266" s="91"/>
      <c r="U266" s="86"/>
      <c r="V266" s="89"/>
      <c r="W266" s="90"/>
      <c r="X266" s="91"/>
    </row>
    <row r="267" spans="1:24" ht="12.75" customHeight="1" thickTop="1" thickBot="1" x14ac:dyDescent="0.25">
      <c r="A267" s="3"/>
      <c r="B267" s="3"/>
      <c r="C267" s="5"/>
      <c r="D267" s="112" t="s">
        <v>56</v>
      </c>
      <c r="E267" s="112"/>
      <c r="F267" s="7"/>
      <c r="G267" s="9">
        <f>SUM(G262:G266)</f>
        <v>0</v>
      </c>
      <c r="H267" s="9">
        <f>SUM(H262:H266)</f>
        <v>0</v>
      </c>
      <c r="I267" s="4"/>
      <c r="J267" s="9">
        <f>SUM(J262:J266)</f>
        <v>0</v>
      </c>
      <c r="K267" s="9">
        <f>SUM(K262:K266)</f>
        <v>0</v>
      </c>
      <c r="L267" s="3"/>
      <c r="M267" s="8"/>
      <c r="N267" s="9">
        <f>SUM(N262:N266)</f>
        <v>0</v>
      </c>
      <c r="O267" s="9">
        <f>SUM(O262:O266)</f>
        <v>0</v>
      </c>
      <c r="P267" s="3"/>
      <c r="Q267" s="8"/>
      <c r="R267" s="9">
        <f>SUM(R262:R266)</f>
        <v>0</v>
      </c>
      <c r="S267" s="9">
        <f>SUM(S262:S266)</f>
        <v>0</v>
      </c>
      <c r="T267" s="3"/>
      <c r="U267" s="8"/>
      <c r="V267" s="9">
        <f>SUM(V262:V266)</f>
        <v>0</v>
      </c>
      <c r="W267" s="9">
        <f>SUM(W262:W266)</f>
        <v>0</v>
      </c>
      <c r="X267" s="3"/>
    </row>
    <row r="268" spans="1:24" ht="12.75" customHeight="1" thickTop="1" x14ac:dyDescent="0.2">
      <c r="A268" s="48" t="s">
        <v>22</v>
      </c>
      <c r="B268" s="49"/>
      <c r="C268" s="49"/>
      <c r="D268" s="50"/>
      <c r="E268" s="6" t="s">
        <v>39</v>
      </c>
      <c r="F268" s="7"/>
      <c r="G268" s="4"/>
      <c r="H268" s="4"/>
      <c r="I268" s="4"/>
      <c r="J268" s="4"/>
      <c r="K268" s="4"/>
      <c r="L268" s="3"/>
      <c r="M268" s="8"/>
      <c r="N268" s="4"/>
      <c r="O268" s="4"/>
      <c r="P268" s="3"/>
      <c r="Q268" s="8"/>
      <c r="R268" s="4"/>
      <c r="S268" s="4"/>
      <c r="T268" s="3"/>
      <c r="U268" s="8"/>
      <c r="V268" s="4"/>
      <c r="W268" s="4"/>
      <c r="X268" s="3"/>
    </row>
    <row r="269" spans="1:24" ht="12.75" customHeight="1" x14ac:dyDescent="0.2">
      <c r="A269" s="51" t="s">
        <v>23</v>
      </c>
      <c r="B269" s="22" t="s">
        <v>25</v>
      </c>
      <c r="C269" s="23"/>
      <c r="D269" s="52"/>
      <c r="E269" s="6"/>
      <c r="F269" s="7"/>
      <c r="G269" s="4"/>
      <c r="H269" s="4"/>
      <c r="I269" s="4"/>
      <c r="J269" s="4"/>
      <c r="K269" s="4"/>
      <c r="L269" s="3"/>
      <c r="M269" s="8"/>
      <c r="N269" s="4"/>
      <c r="O269" s="4"/>
      <c r="P269" s="3"/>
      <c r="Q269" s="8"/>
      <c r="R269" s="4"/>
      <c r="S269" s="4"/>
      <c r="T269" s="3"/>
      <c r="U269" s="8"/>
      <c r="V269" s="4"/>
      <c r="W269" s="4"/>
      <c r="X269" s="3"/>
    </row>
    <row r="270" spans="1:24" ht="12.75" customHeight="1" x14ac:dyDescent="0.2">
      <c r="A270" s="51" t="s">
        <v>24</v>
      </c>
      <c r="B270" s="22" t="s">
        <v>26</v>
      </c>
      <c r="C270" s="23"/>
      <c r="D270" s="52"/>
      <c r="E270" s="5" t="s">
        <v>35</v>
      </c>
      <c r="F270" s="7" t="s">
        <v>13</v>
      </c>
      <c r="G270" s="4">
        <f>(SUMIFS(G262:G266,$F262:$F266,$F270,$D262:$D266,"P"))</f>
        <v>0</v>
      </c>
      <c r="H270" s="4">
        <f>(SUMIFS(H262:H266,$F262:$F266,$F270,$D262:$D266,"P"))</f>
        <v>0</v>
      </c>
      <c r="I270" s="4"/>
      <c r="J270" s="4">
        <f>(SUMIFS(J262:J266,$F262:$F266,$F270,$D262:$D266,"P"))</f>
        <v>0</v>
      </c>
      <c r="K270" s="4">
        <f>(SUMIFS(K262:K266,$F262:$F266,$F270,$D262:$D266,"P"))</f>
        <v>0</v>
      </c>
      <c r="L270" s="3"/>
      <c r="M270" s="8"/>
      <c r="N270" s="4">
        <f>(SUMIFS(N262:N266,$F262:$F266,$F270,$D262:$D266,"P"))</f>
        <v>0</v>
      </c>
      <c r="O270" s="4">
        <f>(SUMIFS(O262:O266,$F262:$F266,$F270,$D262:$D266,"P"))</f>
        <v>0</v>
      </c>
      <c r="P270" s="3"/>
      <c r="Q270" s="8"/>
      <c r="R270" s="4">
        <f>(SUMIFS(R262:R266,$F262:$F266,$F270,$D262:$D266,"P"))</f>
        <v>0</v>
      </c>
      <c r="S270" s="4">
        <f>(SUMIFS(S262:S266,$F262:$F266,$F270,$D262:$D266,"P"))</f>
        <v>0</v>
      </c>
      <c r="T270" s="3"/>
      <c r="U270" s="8"/>
      <c r="V270" s="4">
        <f>(SUMIFS(V262:V266,$F262:$F266,$F270,$D262:$D266,"P"))</f>
        <v>0</v>
      </c>
      <c r="W270" s="4">
        <f>(SUMIFS(W262:W266,$F262:$F266,$F270,$D262:$D266,"P"))</f>
        <v>0</v>
      </c>
      <c r="X270" s="3"/>
    </row>
    <row r="271" spans="1:24" ht="12.75" customHeight="1" x14ac:dyDescent="0.2">
      <c r="A271" s="51" t="s">
        <v>13</v>
      </c>
      <c r="B271" s="22" t="s">
        <v>27</v>
      </c>
      <c r="C271" s="23"/>
      <c r="D271" s="52"/>
      <c r="E271" s="34" t="s">
        <v>36</v>
      </c>
      <c r="F271" s="38" t="s">
        <v>34</v>
      </c>
      <c r="G271" s="36">
        <f>(SUMIFS(G262:G266,$F262:$F266,$F271,$D262:$D266,"P"))</f>
        <v>0</v>
      </c>
      <c r="H271" s="36">
        <f>(SUMIFS(H262:H266,$F262:$F266,$F271,$D262:$D266,"P"))</f>
        <v>0</v>
      </c>
      <c r="I271" s="36"/>
      <c r="J271" s="36">
        <f>(SUMIFS(J262:J266,$F262:$F266,$F271,$D262:$D266,"P"))</f>
        <v>0</v>
      </c>
      <c r="K271" s="36">
        <f>(SUMIFS(K262:K266,$F262:$F266,$F271,$D262:$D266,"P"))</f>
        <v>0</v>
      </c>
      <c r="L271" s="3"/>
      <c r="M271" s="8"/>
      <c r="N271" s="4">
        <f>(SUMIFS(N262:N266,$F262:$F266,$F271,$D262:$D266,"P"))</f>
        <v>0</v>
      </c>
      <c r="O271" s="4">
        <f>(SUMIFS(O262:O266,$F262:$F266,$F271,$D262:$D266,"P"))</f>
        <v>0</v>
      </c>
      <c r="P271" s="3"/>
      <c r="Q271" s="8"/>
      <c r="R271" s="4">
        <f>(SUMIFS(R262:R266,$F262:$F266,$F271,$D262:$D266,"P"))</f>
        <v>0</v>
      </c>
      <c r="S271" s="4">
        <f>(SUMIFS(S262:S266,$F262:$F266,$F271,$D262:$D266,"P"))</f>
        <v>0</v>
      </c>
      <c r="T271" s="3"/>
      <c r="U271" s="8"/>
      <c r="V271" s="4">
        <f>(SUMIFS(V262:V266,$F262:$F266,$F271,$D262:$D266,"P"))</f>
        <v>0</v>
      </c>
      <c r="W271" s="4">
        <f>(SUMIFS(W262:W266,$F262:$F266,$F271,$D262:$D266,"P"))</f>
        <v>0</v>
      </c>
      <c r="X271" s="3"/>
    </row>
    <row r="272" spans="1:24" ht="12.75" customHeight="1" x14ac:dyDescent="0.2">
      <c r="A272" s="51" t="s">
        <v>12</v>
      </c>
      <c r="B272" s="22" t="s">
        <v>28</v>
      </c>
      <c r="C272" s="23"/>
      <c r="D272" s="52"/>
      <c r="E272" s="5" t="s">
        <v>42</v>
      </c>
      <c r="F272" s="7" t="s">
        <v>13</v>
      </c>
      <c r="G272" s="4">
        <f>(SUMIFS(G262:G266,$F262:$F266,$F272,$D262:$D266,"L"))</f>
        <v>0</v>
      </c>
      <c r="H272" s="4">
        <f>(SUMIFS(H262:H266,$F262:$F266,$F272,$D262:$D266,"L"))</f>
        <v>0</v>
      </c>
      <c r="I272" s="4"/>
      <c r="J272" s="4">
        <f>(SUMIFS(J262:J266,$F262:$F266,$F272,$D262:$D266,"L"))</f>
        <v>0</v>
      </c>
      <c r="K272" s="4">
        <f>(SUMIFS(K262:K266,$F262:$F266,$F272,$D262:$D266,"L"))</f>
        <v>0</v>
      </c>
      <c r="L272" s="3"/>
      <c r="M272" s="8"/>
      <c r="N272" s="4">
        <f>(SUMIFS(N262:N266,$F262:$F266,$F272,$D262:$D266,"L"))</f>
        <v>0</v>
      </c>
      <c r="O272" s="4">
        <f>(SUMIFS(O262:O266,$F262:$F266,$F272,$D262:$D266,"L"))</f>
        <v>0</v>
      </c>
      <c r="P272" s="3"/>
      <c r="Q272" s="8"/>
      <c r="R272" s="4">
        <f>(SUMIFS(R262:R266,$F262:$F266,$F272,$D262:$D266,"L"))</f>
        <v>0</v>
      </c>
      <c r="S272" s="4">
        <f>(SUMIFS(S262:S266,$F262:$F266,$F272,$D262:$D266,"L"))</f>
        <v>0</v>
      </c>
      <c r="T272" s="3"/>
      <c r="U272" s="8"/>
      <c r="V272" s="4">
        <f>(SUMIFS(V262:V266,$F262:$F266,$F272,$D262:$D266,"L"))</f>
        <v>0</v>
      </c>
      <c r="W272" s="4">
        <f>(SUMIFS(W262:W266,$F262:$F266,$F272,$D262:$D266,"L"))</f>
        <v>0</v>
      </c>
      <c r="X272" s="3"/>
    </row>
    <row r="273" spans="1:24" ht="12.75" customHeight="1" x14ac:dyDescent="0.2">
      <c r="A273" s="53" t="s">
        <v>14</v>
      </c>
      <c r="B273" s="108" t="s">
        <v>29</v>
      </c>
      <c r="C273" s="107"/>
      <c r="D273" s="56"/>
      <c r="E273" s="34" t="s">
        <v>43</v>
      </c>
      <c r="F273" s="38" t="s">
        <v>34</v>
      </c>
      <c r="G273" s="36">
        <f>(SUMIFS(G262:G266,$F262:$F266,$F273,$D262:$D266,"L"))</f>
        <v>0</v>
      </c>
      <c r="H273" s="36">
        <f>(SUMIFS(H262:H266,$F262:$F266,$F273,$D262:$D266,"L"))</f>
        <v>0</v>
      </c>
      <c r="I273" s="36"/>
      <c r="J273" s="36">
        <f>(SUMIFS(J262:J266,$F262:$F266,$F273,$D262:$D266,"L"))</f>
        <v>0</v>
      </c>
      <c r="K273" s="36">
        <f>(SUMIFS(K262:K266,$F262:$F266,$F273,$D262:$D266,"L"))</f>
        <v>0</v>
      </c>
      <c r="L273" s="3"/>
      <c r="M273" s="8"/>
      <c r="N273" s="4">
        <f>(SUMIFS(N262:N266,$F262:$F266,$F273,$D262:$D266,"L"))</f>
        <v>0</v>
      </c>
      <c r="O273" s="4">
        <f>(SUMIFS(O262:O266,$F262:$F266,$F273,$D262:$D266,"L"))</f>
        <v>0</v>
      </c>
      <c r="P273" s="3"/>
      <c r="Q273" s="8"/>
      <c r="R273" s="4">
        <f>(SUMIFS(R262:R266,$F262:$F266,$F273,$D262:$D266,"L"))</f>
        <v>0</v>
      </c>
      <c r="S273" s="4">
        <f>(SUMIFS(S262:S266,$F262:$F266,$F273,$D262:$D266,"L"))</f>
        <v>0</v>
      </c>
      <c r="T273" s="3"/>
      <c r="U273" s="8"/>
      <c r="V273" s="4">
        <f>(SUMIFS(V262:V266,$F262:$F266,$F273,$D262:$D266,"L"))</f>
        <v>0</v>
      </c>
      <c r="W273" s="4">
        <f>(SUMIFS(W262:W266,$F262:$F266,$F273,$D262:$D266,"L"))</f>
        <v>0</v>
      </c>
      <c r="X273" s="3"/>
    </row>
    <row r="274" spans="1:24" ht="12.75" customHeight="1" x14ac:dyDescent="0.2">
      <c r="A274" s="21"/>
      <c r="B274" s="22"/>
      <c r="C274" s="23"/>
      <c r="D274" s="20"/>
      <c r="E274" s="5" t="s">
        <v>37</v>
      </c>
      <c r="F274" s="7" t="s">
        <v>13</v>
      </c>
      <c r="G274" s="4">
        <f>(SUMIFS(G262:G266,$F262:$F266,$F274,$D262:$D266,"D"))</f>
        <v>0</v>
      </c>
      <c r="H274" s="4">
        <f>(SUMIFS(H262:H266,$F262:$F266,$F274,$D262:$D266,"D"))</f>
        <v>0</v>
      </c>
      <c r="I274" s="4"/>
      <c r="J274" s="4">
        <f>(SUMIFS(J262:J266,$F262:$F266,$F274,$D262:$D266,"D"))</f>
        <v>0</v>
      </c>
      <c r="K274" s="4">
        <f>(SUMIFS(K262:K266,$F262:$F266,$F274,$D262:$D266,"D"))</f>
        <v>0</v>
      </c>
      <c r="L274" s="3"/>
      <c r="M274" s="8"/>
      <c r="N274" s="4">
        <f>(SUMIFS(N262:N266,$F262:$F266,$F274,$D262:$D266,"D"))</f>
        <v>0</v>
      </c>
      <c r="O274" s="4">
        <f>(SUMIFS(O262:O266,$F262:$F266,$F274,$D262:$D266,"D"))</f>
        <v>0</v>
      </c>
      <c r="P274" s="3"/>
      <c r="Q274" s="8"/>
      <c r="R274" s="4">
        <f>(SUMIFS(R262:R266,$F262:$F266,$F274,$D262:$D266,"D"))</f>
        <v>0</v>
      </c>
      <c r="S274" s="4">
        <f>(SUMIFS(S262:S266,$F262:$F266,$F274,$D262:$D266,"D"))</f>
        <v>0</v>
      </c>
      <c r="T274" s="3"/>
      <c r="U274" s="8"/>
      <c r="V274" s="4">
        <f>(SUMIFS(V262:V266,$F262:$F266,$F274,$D262:$D266,"D"))</f>
        <v>0</v>
      </c>
      <c r="W274" s="4">
        <f>(SUMIFS(W262:W266,$F262:$F266,$F274,$D262:$D266,"D"))</f>
        <v>0</v>
      </c>
      <c r="X274" s="3"/>
    </row>
    <row r="275" spans="1:24" ht="12.75" customHeight="1" x14ac:dyDescent="0.2">
      <c r="A275" s="21"/>
      <c r="B275" s="22"/>
      <c r="C275" s="23"/>
      <c r="D275" s="20"/>
      <c r="E275" s="34" t="s">
        <v>38</v>
      </c>
      <c r="F275" s="38" t="s">
        <v>34</v>
      </c>
      <c r="G275" s="36">
        <f>(SUMIFS(G262:G266,$F262:$F266,$F275,$D262:$D266,"D"))</f>
        <v>0</v>
      </c>
      <c r="H275" s="36">
        <f>(SUMIFS(H262:H266,$F262:$F266,$F275,$D262:$D266,"D"))</f>
        <v>0</v>
      </c>
      <c r="I275" s="36"/>
      <c r="J275" s="36">
        <f>(SUMIFS(J262:J266,$F262:$F266,$F275,$D262:$D266,"D"))</f>
        <v>0</v>
      </c>
      <c r="K275" s="36">
        <f>(SUMIFS(K262:K266,$F262:$F266,$F275,$D262:$D266,"D"))</f>
        <v>0</v>
      </c>
      <c r="L275" s="3"/>
      <c r="M275" s="8"/>
      <c r="N275" s="4">
        <f>(SUMIFS(N262:N266,$F262:$F266,$F275,$D262:$D266,"D"))</f>
        <v>0</v>
      </c>
      <c r="O275" s="4">
        <f>(SUMIFS(O262:O266,$F262:$F266,$F275,$D262:$D266,"D"))</f>
        <v>0</v>
      </c>
      <c r="P275" s="3"/>
      <c r="Q275" s="8"/>
      <c r="R275" s="4">
        <f>(SUMIFS(R262:R266,$F262:$F266,$F275,$D262:$D266,"D"))</f>
        <v>0</v>
      </c>
      <c r="S275" s="4">
        <f>(SUMIFS(S262:S266,$F262:$F266,$F275,$D262:$D266,"D"))</f>
        <v>0</v>
      </c>
      <c r="T275" s="3"/>
      <c r="U275" s="8"/>
      <c r="V275" s="4">
        <f>(SUMIFS(V262:V266,$F262:$F266,$F275,$D262:$D266,"D"))</f>
        <v>0</v>
      </c>
      <c r="W275" s="4">
        <f>(SUMIFS(W262:W266,$F262:$F266,$F275,$D262:$D266,"D"))</f>
        <v>0</v>
      </c>
      <c r="X275" s="3"/>
    </row>
    <row r="276" spans="1:24" ht="12.75" customHeight="1" x14ac:dyDescent="0.2">
      <c r="A276" s="21"/>
      <c r="B276" s="22"/>
      <c r="C276" s="23"/>
      <c r="D276" s="20"/>
      <c r="E276" s="5" t="s">
        <v>40</v>
      </c>
      <c r="F276" s="7" t="s">
        <v>13</v>
      </c>
      <c r="G276" s="4">
        <f>(SUMIFS(G262:G266,$F262:$F266,$F276,$D262:$D266,"C"))</f>
        <v>0</v>
      </c>
      <c r="H276" s="4">
        <f>(SUMIFS(H262:H266,$F262:$F266,$F276,$D262:$D266,"C"))</f>
        <v>0</v>
      </c>
      <c r="I276" s="4"/>
      <c r="J276" s="4">
        <f>(SUMIFS(J262:J266,$F262:$F266,$F276,$D262:$D266,"C"))</f>
        <v>0</v>
      </c>
      <c r="K276" s="4">
        <f>(SUMIFS(K262:K266,$F262:$F266,$F276,$D262:$D266,"C"))</f>
        <v>0</v>
      </c>
      <c r="L276" s="3"/>
      <c r="M276" s="8"/>
      <c r="N276" s="4">
        <f>(SUMIFS(N262:N266,$F262:$F266,$F276,$D262:$D266,"C"))</f>
        <v>0</v>
      </c>
      <c r="O276" s="4">
        <f>(SUMIFS(O262:O266,$F262:$F266,$F276,$D262:$D266,"C"))</f>
        <v>0</v>
      </c>
      <c r="P276" s="3"/>
      <c r="Q276" s="8"/>
      <c r="R276" s="4">
        <f>(SUMIFS(R262:R266,$F262:$F266,$F276,$D262:$D266,"C"))</f>
        <v>0</v>
      </c>
      <c r="S276" s="4">
        <f>(SUMIFS(S262:S266,$F262:$F266,$F276,$D262:$D266,"C"))</f>
        <v>0</v>
      </c>
      <c r="T276" s="3"/>
      <c r="U276" s="8"/>
      <c r="V276" s="4">
        <f>(SUMIFS(V262:V266,$F262:$F266,$F276,$D262:$D266,"C"))</f>
        <v>0</v>
      </c>
      <c r="W276" s="4">
        <f>(SUMIFS(W262:W266,$F262:$F266,$F276,$D262:$D266,"C"))</f>
        <v>0</v>
      </c>
      <c r="X276" s="3"/>
    </row>
    <row r="277" spans="1:24" ht="12.75" customHeight="1" x14ac:dyDescent="0.2">
      <c r="A277" s="21"/>
      <c r="B277" s="22"/>
      <c r="C277" s="23"/>
      <c r="D277" s="20"/>
      <c r="E277" s="34" t="s">
        <v>41</v>
      </c>
      <c r="F277" s="38" t="s">
        <v>34</v>
      </c>
      <c r="G277" s="36">
        <f>(SUMIFS(G262:G266,$F262:$F266,$F277,$D262:$D266,"C"))</f>
        <v>0</v>
      </c>
      <c r="H277" s="36">
        <f>(SUMIFS(H262:H266,$F262:$F266,$F277,$D262:$D266,"C"))</f>
        <v>0</v>
      </c>
      <c r="I277" s="36"/>
      <c r="J277" s="36">
        <f>(SUMIFS(J262:J266,$F262:$F266,$F277,$D262:$D266,"C"))</f>
        <v>0</v>
      </c>
      <c r="K277" s="36">
        <f>(SUMIFS(K262:K266,$F262:$F266,$F277,$D262:$D266,"C"))</f>
        <v>0</v>
      </c>
      <c r="L277" s="3"/>
      <c r="M277" s="8"/>
      <c r="N277" s="4">
        <f>(SUMIFS(N262:N266,$F262:$F266,$F277,$D262:$D266,"C"))</f>
        <v>0</v>
      </c>
      <c r="O277" s="4">
        <f>(SUMIFS(O262:O266,$F262:$F266,$F277,$D262:$D266,"C"))</f>
        <v>0</v>
      </c>
      <c r="P277" s="3"/>
      <c r="Q277" s="8"/>
      <c r="R277" s="4">
        <f>(SUMIFS(R262:R266,$F262:$F266,$F277,$D262:$D266,"C"))</f>
        <v>0</v>
      </c>
      <c r="S277" s="4">
        <f>(SUMIFS(S262:S266,$F262:$F266,$F277,$D262:$D266,"C"))</f>
        <v>0</v>
      </c>
      <c r="T277" s="3"/>
      <c r="U277" s="8"/>
      <c r="V277" s="4">
        <f>(SUMIFS(V262:V266,$F262:$F266,$F277,$D262:$D266,"C"))</f>
        <v>0</v>
      </c>
      <c r="W277" s="4">
        <f>(SUMIFS(W262:W266,$F262:$F266,$F277,$D262:$D266,"C"))</f>
        <v>0</v>
      </c>
      <c r="X277" s="3"/>
    </row>
    <row r="278" spans="1:24" ht="12.75" customHeight="1" x14ac:dyDescent="0.2">
      <c r="A278" s="21"/>
      <c r="B278" s="22"/>
      <c r="C278" s="23"/>
      <c r="D278" s="20"/>
      <c r="E278" s="5" t="s">
        <v>44</v>
      </c>
      <c r="F278" s="7" t="s">
        <v>13</v>
      </c>
      <c r="G278" s="4">
        <f>(SUMIFS(G262:G266,$F262:$F266,$F278,$D262:$D266,"E"))</f>
        <v>0</v>
      </c>
      <c r="H278" s="4">
        <f>(SUMIFS(H262:H266,$F262:$F266,$F278,$D262:$D266,"E"))</f>
        <v>0</v>
      </c>
      <c r="I278" s="4"/>
      <c r="J278" s="4">
        <f>(SUMIFS(J262:J266,$F262:$F266,$F278,$D262:$D266,"E"))</f>
        <v>0</v>
      </c>
      <c r="K278" s="4">
        <f>(SUMIFS(K262:K266,$F262:$F266,$F278,$D262:$D266,"E"))</f>
        <v>0</v>
      </c>
      <c r="L278" s="3"/>
      <c r="M278" s="8"/>
      <c r="N278" s="4">
        <f>(SUMIFS(N262:N266,$F262:$F266,$F278,$D262:$D266,"E"))</f>
        <v>0</v>
      </c>
      <c r="O278" s="4">
        <f>(SUMIFS(O262:O266,$F262:$F266,$F278,$D262:$D266,"E"))</f>
        <v>0</v>
      </c>
      <c r="P278" s="3"/>
      <c r="Q278" s="8"/>
      <c r="R278" s="4">
        <f>(SUMIFS(R262:R266,$F262:$F266,$F278,$D262:$D266,"E"))</f>
        <v>0</v>
      </c>
      <c r="S278" s="4">
        <f>(SUMIFS(S262:S266,$F262:$F266,$F278,$D262:$D266,"E"))</f>
        <v>0</v>
      </c>
      <c r="T278" s="3"/>
      <c r="U278" s="8"/>
      <c r="V278" s="4">
        <f>(SUMIFS(V262:V266,$F262:$F266,$F278,$D262:$D266,"E"))</f>
        <v>0</v>
      </c>
      <c r="W278" s="4">
        <f>(SUMIFS(W262:W266,$F262:$F266,$F278,$D262:$D266,"E"))</f>
        <v>0</v>
      </c>
      <c r="X278" s="3"/>
    </row>
    <row r="279" spans="1:24" ht="12.75" customHeight="1" x14ac:dyDescent="0.2">
      <c r="A279" s="21"/>
      <c r="B279" s="22"/>
      <c r="C279" s="23"/>
      <c r="D279" s="20"/>
      <c r="E279" s="106" t="s">
        <v>45</v>
      </c>
      <c r="F279" s="105" t="s">
        <v>34</v>
      </c>
      <c r="G279" s="36">
        <f>(SUMIFS(G262:G266,$F262:$F266,$F279,$D262:$D266,"E"))</f>
        <v>0</v>
      </c>
      <c r="H279" s="36">
        <f>(SUMIFS(H262:H266,$F262:$F266,$F279,$D262:$D266,"E"))</f>
        <v>0</v>
      </c>
      <c r="I279" s="36"/>
      <c r="J279" s="36">
        <f>(SUMIFS(J262:J266,$F262:$F266,$F279,$D262:$D266,"E"))</f>
        <v>0</v>
      </c>
      <c r="K279" s="36">
        <f>(SUMIFS(K262:K266,$F262:$F266,$F279,$D262:$D266,"E"))</f>
        <v>0</v>
      </c>
      <c r="L279" s="3"/>
      <c r="M279" s="8"/>
      <c r="N279" s="36">
        <f>(SUMIFS(N262:N266,$F262:$F266,$F279,$D262:$D266,"E"))</f>
        <v>0</v>
      </c>
      <c r="O279" s="36">
        <f>(SUMIFS(O262:O266,$F262:$F266,$F279,$D262:$D266,"E"))</f>
        <v>0</v>
      </c>
      <c r="P279" s="3"/>
      <c r="Q279" s="8"/>
      <c r="R279" s="36">
        <f>(SUMIFS(R262:R266,$F262:$F266,$F279,$D262:$D266,"E"))</f>
        <v>0</v>
      </c>
      <c r="S279" s="36">
        <f>(SUMIFS(S262:S266,$F262:$F266,$F279,$D262:$D266,"E"))</f>
        <v>0</v>
      </c>
      <c r="T279" s="3"/>
      <c r="U279" s="8"/>
      <c r="V279" s="36">
        <f>(SUMIFS(V262:V266,$F262:$F266,$F279,$D262:$D266,"E"))</f>
        <v>0</v>
      </c>
      <c r="W279" s="36">
        <f>(SUMIFS(W262:W266,$F262:$F266,$F279,$D262:$D266,"E"))</f>
        <v>0</v>
      </c>
      <c r="X279" s="3"/>
    </row>
    <row r="280" spans="1:24" ht="12.75" customHeight="1" x14ac:dyDescent="0.2">
      <c r="E280" s="29" t="s">
        <v>15</v>
      </c>
      <c r="F280" s="30"/>
      <c r="G280" s="30">
        <f>IF(SUM(G270:G279)=SUM(G267),SUM(G270:G279),"Error")</f>
        <v>0</v>
      </c>
      <c r="H280" s="30">
        <f>IF(SUM(H270:H279)=SUM(H267),SUM(H270:H279),"Error")</f>
        <v>0</v>
      </c>
      <c r="I280" s="31"/>
      <c r="J280" s="30">
        <f>IF(SUM(J270:J279)=SUM(J267),SUM(J270:J279),"Error")</f>
        <v>0</v>
      </c>
      <c r="K280" s="30">
        <f>IF(SUM(K270:K279)=SUM(K267),SUM(K270:K279),"Error")</f>
        <v>0</v>
      </c>
      <c r="L280" s="3"/>
      <c r="M280" s="8"/>
      <c r="N280" s="30">
        <f>IF(SUM(N270:N279)=SUM(N267),SUM(N270:N279),"Error")</f>
        <v>0</v>
      </c>
      <c r="O280" s="30">
        <f>IF(SUM(O270:O279)=SUM(O267),SUM(O270:O279),"Error")</f>
        <v>0</v>
      </c>
      <c r="P280" s="3"/>
      <c r="Q280" s="8"/>
      <c r="R280" s="30">
        <f>IF(SUM(R270:R279)=SUM(R267),SUM(R270:R279),"Error")</f>
        <v>0</v>
      </c>
      <c r="S280" s="30">
        <f>IF(SUM(S270:S279)=SUM(S267),SUM(S270:S279),"Error")</f>
        <v>0</v>
      </c>
      <c r="T280" s="3"/>
      <c r="U280" s="8"/>
      <c r="V280" s="30">
        <f>IF(SUM(V270:V279)=SUM(V267),SUM(V270:V279),"Error")</f>
        <v>0</v>
      </c>
      <c r="W280" s="30">
        <f>IF(SUM(W270:W279)=SUM(W267),SUM(W270:W279),"Error")</f>
        <v>0</v>
      </c>
      <c r="X280" s="3"/>
    </row>
    <row r="281" spans="1:24" ht="12.75" customHeight="1" x14ac:dyDescent="0.2">
      <c r="E281" s="16"/>
      <c r="F281" s="7"/>
      <c r="G281" s="4"/>
      <c r="H281" s="4"/>
      <c r="I281" s="4"/>
      <c r="J281" s="4"/>
      <c r="K281" s="4"/>
      <c r="L281" s="3"/>
      <c r="M281" s="8"/>
      <c r="N281" s="4"/>
      <c r="O281" s="4"/>
      <c r="P281" s="3"/>
      <c r="Q281" s="8"/>
      <c r="R281" s="4"/>
      <c r="S281" s="4"/>
      <c r="T281" s="3"/>
      <c r="U281" s="8"/>
      <c r="V281" s="4"/>
      <c r="W281" s="4"/>
      <c r="X281" s="3"/>
    </row>
    <row r="282" spans="1:24" ht="12.75" customHeight="1" x14ac:dyDescent="0.2">
      <c r="E282" s="5" t="s">
        <v>31</v>
      </c>
      <c r="F282" s="2" t="s">
        <v>13</v>
      </c>
      <c r="G282" s="4">
        <f>SUMIF($F270:$F279,$F282,G270:G279)</f>
        <v>0</v>
      </c>
      <c r="H282" s="4">
        <f>SUMIF($F270:$F279,$F282,H270:H279)</f>
        <v>0</v>
      </c>
      <c r="I282" s="4"/>
      <c r="J282" s="4">
        <f>SUMIF($F270:$F279,$F282,J270:J279)</f>
        <v>0</v>
      </c>
      <c r="K282" s="4">
        <f>SUMIF($F270:$F279,$F282,K270:K279)</f>
        <v>0</v>
      </c>
      <c r="L282" s="3"/>
      <c r="M282" s="8"/>
      <c r="N282" s="4">
        <f>SUMIF($F270:$F279,$F282,N270:N279)</f>
        <v>0</v>
      </c>
      <c r="O282" s="4">
        <f>SUMIF($F270:$F279,$F282,O270:O279)</f>
        <v>0</v>
      </c>
      <c r="P282" s="3"/>
      <c r="Q282" s="8"/>
      <c r="R282" s="4">
        <f>SUMIF($F270:$F279,$F282,R270:R279)</f>
        <v>0</v>
      </c>
      <c r="S282" s="4">
        <f>SUMIF($F270:$F279,$F282,S270:S279)</f>
        <v>0</v>
      </c>
      <c r="T282" s="3"/>
      <c r="U282" s="8"/>
      <c r="V282" s="4">
        <f>SUMIF($F270:$F279,$F282,V270:V279)</f>
        <v>0</v>
      </c>
      <c r="W282" s="4">
        <v>0</v>
      </c>
      <c r="X282" s="3"/>
    </row>
    <row r="283" spans="1:24" ht="12.75" customHeight="1" x14ac:dyDescent="0.2">
      <c r="E283" s="34" t="s">
        <v>33</v>
      </c>
      <c r="F283" s="35" t="s">
        <v>34</v>
      </c>
      <c r="G283" s="42">
        <f>SUMIF($F270:$F279,$F283,G270:G279)</f>
        <v>0</v>
      </c>
      <c r="H283" s="36">
        <f>SUMIF($F270:$F279,$F283,H270:H279)</f>
        <v>0</v>
      </c>
      <c r="I283" s="37"/>
      <c r="J283" s="36">
        <f>SUMIF($F270:$F279,$F283,J270:J279)</f>
        <v>0</v>
      </c>
      <c r="K283" s="36">
        <f>SUMIF($F270:$F279,$F283,K270:K279)</f>
        <v>0</v>
      </c>
      <c r="M283" s="8"/>
      <c r="N283" s="36">
        <f>SUMIF($F270:$F279,$F283,N270:N279)</f>
        <v>0</v>
      </c>
      <c r="O283" s="36">
        <f>SUMIF($F270:$F279,$F283,O270:O279)</f>
        <v>0</v>
      </c>
      <c r="Q283" s="8"/>
      <c r="R283" s="4">
        <f>SUMIF($F270:$F279,$F283,R270:R279)</f>
        <v>0</v>
      </c>
      <c r="S283" s="4">
        <f>SUMIF($F270:$F279,$F283,S270:S279)</f>
        <v>0</v>
      </c>
      <c r="U283" s="8"/>
      <c r="V283" s="4">
        <f>SUMIF($F270:$F279,$F283,V270:V279)</f>
        <v>0</v>
      </c>
      <c r="W283" s="4">
        <f>SUMIF($F270:$F279,$F283,W270:W279)</f>
        <v>0</v>
      </c>
    </row>
    <row r="284" spans="1:24" ht="12.75" customHeight="1" x14ac:dyDescent="0.2">
      <c r="E284" s="29" t="s">
        <v>54</v>
      </c>
      <c r="F284" s="32"/>
      <c r="G284" s="33">
        <f>IF(SUM(G280)=SUM(G267),SUM(G282:G283),"Error")</f>
        <v>0</v>
      </c>
      <c r="H284" s="33">
        <f>IF(SUM(H280)=SUM(H267),SUM(H282:H283),"Error")</f>
        <v>0</v>
      </c>
      <c r="I284" s="19"/>
      <c r="J284" s="33">
        <f>IF(SUM(J280)=SUM(J267),SUM(J282:J283),"Error")</f>
        <v>0</v>
      </c>
      <c r="K284" s="33">
        <f>IF(SUM(K280)=SUM(K267),SUM(K282:K283),"Error")</f>
        <v>0</v>
      </c>
      <c r="N284" s="33">
        <f>IF(SUM(N280)=SUM(N267),SUM(N282:N283),"Error")</f>
        <v>0</v>
      </c>
      <c r="O284" s="33">
        <f>IF(SUM(O280)=SUM(O267),SUM(O282:O283),"Error")</f>
        <v>0</v>
      </c>
      <c r="R284" s="33">
        <f>IF(SUM(R280)=SUM(R267),SUM(R282:R283),"Error")</f>
        <v>0</v>
      </c>
      <c r="S284" s="33">
        <f>IF(SUM(S280)=SUM(S267),SUM(S282:S283),"Error")</f>
        <v>0</v>
      </c>
      <c r="V284" s="33">
        <f>IF(SUM(V280)=SUM(V267),SUM(V282:V283),"Error")</f>
        <v>0</v>
      </c>
      <c r="W284" s="33">
        <f>IF(SUM(W280)=SUM(W267),SUM(W282:W283),"Error")</f>
        <v>0</v>
      </c>
    </row>
    <row r="285" spans="1:24" ht="12.75" customHeight="1" x14ac:dyDescent="0.2">
      <c r="A285" s="15"/>
      <c r="B285" s="15"/>
      <c r="C285" s="26"/>
      <c r="D285" s="26"/>
      <c r="E285" s="5"/>
      <c r="G285" s="7"/>
      <c r="H285" s="4"/>
      <c r="I285" s="10"/>
      <c r="J285" s="4"/>
      <c r="K285" s="4"/>
      <c r="N285" s="4"/>
      <c r="O285" s="4"/>
      <c r="R285" s="4"/>
      <c r="S285" s="4"/>
      <c r="V285" s="4"/>
      <c r="W285" s="4"/>
    </row>
    <row r="286" spans="1:24" s="60" customFormat="1" ht="12.75" customHeight="1" x14ac:dyDescent="0.2">
      <c r="A286" s="119" t="s">
        <v>57</v>
      </c>
      <c r="B286" s="120"/>
      <c r="C286" s="120"/>
      <c r="D286" s="120"/>
      <c r="E286" s="120"/>
      <c r="F286" s="120"/>
      <c r="G286" s="120"/>
      <c r="H286" s="121"/>
      <c r="I286" s="71"/>
      <c r="J286" s="113" t="s">
        <v>2</v>
      </c>
      <c r="K286" s="113"/>
      <c r="L286" s="113"/>
      <c r="M286" s="67"/>
      <c r="N286" s="114" t="s">
        <v>3</v>
      </c>
      <c r="O286" s="115"/>
      <c r="P286" s="116"/>
      <c r="Q286" s="67"/>
      <c r="R286" s="114" t="s">
        <v>4</v>
      </c>
      <c r="S286" s="115"/>
      <c r="T286" s="116"/>
      <c r="U286" s="67"/>
      <c r="V286" s="114" t="s">
        <v>5</v>
      </c>
      <c r="W286" s="115"/>
      <c r="X286" s="116"/>
    </row>
    <row r="287" spans="1:24" ht="27.2" x14ac:dyDescent="0.25">
      <c r="A287" s="92"/>
      <c r="B287" s="92"/>
      <c r="C287" s="92"/>
      <c r="D287" s="103" t="s">
        <v>22</v>
      </c>
      <c r="E287" s="85" t="s">
        <v>21</v>
      </c>
      <c r="F287" s="83" t="s">
        <v>8</v>
      </c>
      <c r="G287" s="83" t="str">
        <f>$G$8</f>
        <v>FY 26</v>
      </c>
      <c r="H287" s="84" t="str">
        <f>$H$8</f>
        <v>FY 27</v>
      </c>
      <c r="J287" s="83" t="str">
        <f>$G$8</f>
        <v>FY 26</v>
      </c>
      <c r="K287" s="84" t="str">
        <f>$H$8</f>
        <v>FY 27</v>
      </c>
      <c r="L287" s="85" t="s">
        <v>9</v>
      </c>
      <c r="M287" s="86"/>
      <c r="N287" s="83" t="str">
        <f>$G$8</f>
        <v>FY 26</v>
      </c>
      <c r="O287" s="84" t="str">
        <f>$H$8</f>
        <v>FY 27</v>
      </c>
      <c r="P287" s="85" t="s">
        <v>9</v>
      </c>
      <c r="Q287" s="86"/>
      <c r="R287" s="83" t="str">
        <f>$G$8</f>
        <v>FY 26</v>
      </c>
      <c r="S287" s="84" t="str">
        <f>$H$8</f>
        <v>FY 27</v>
      </c>
      <c r="T287" s="85" t="s">
        <v>9</v>
      </c>
      <c r="U287" s="86"/>
      <c r="V287" s="83" t="str">
        <f>$G$8</f>
        <v>FY 26</v>
      </c>
      <c r="W287" s="84" t="str">
        <f>$H$8</f>
        <v>FY 27</v>
      </c>
      <c r="X287" s="85" t="s">
        <v>9</v>
      </c>
    </row>
    <row r="288" spans="1:24" ht="5.0999999999999996" customHeight="1" x14ac:dyDescent="0.25">
      <c r="A288" s="88"/>
      <c r="B288" s="88"/>
      <c r="C288" s="88"/>
      <c r="D288" s="88"/>
      <c r="E288" s="89"/>
      <c r="F288" s="89"/>
      <c r="G288" s="89"/>
      <c r="H288" s="90"/>
      <c r="J288" s="89"/>
      <c r="K288" s="90"/>
      <c r="L288" s="91"/>
      <c r="M288" s="86"/>
      <c r="N288" s="89"/>
      <c r="O288" s="90"/>
      <c r="P288" s="91"/>
      <c r="Q288" s="86"/>
      <c r="R288" s="89"/>
      <c r="S288" s="90"/>
      <c r="T288" s="91"/>
      <c r="U288" s="86"/>
      <c r="V288" s="89"/>
      <c r="W288" s="90"/>
      <c r="X288" s="91"/>
    </row>
    <row r="289" spans="1:24" s="60" customFormat="1" ht="12.9" x14ac:dyDescent="0.2">
      <c r="A289" s="76"/>
      <c r="B289" s="76"/>
      <c r="C289" s="76"/>
      <c r="D289" s="68"/>
      <c r="E289" s="73"/>
      <c r="F289" s="68"/>
      <c r="G289" s="70"/>
      <c r="H289" s="70"/>
      <c r="I289" s="75"/>
      <c r="J289" s="70"/>
      <c r="K289" s="70"/>
      <c r="L289" s="70"/>
      <c r="M289" s="74"/>
      <c r="N289" s="70"/>
      <c r="O289" s="70"/>
      <c r="P289" s="70"/>
      <c r="Q289" s="74"/>
      <c r="R289" s="70"/>
      <c r="S289" s="70"/>
      <c r="T289" s="70"/>
      <c r="U289" s="74"/>
      <c r="V289" s="70"/>
      <c r="W289" s="70"/>
      <c r="X289" s="70"/>
    </row>
    <row r="290" spans="1:24" s="60" customFormat="1" ht="12.9" x14ac:dyDescent="0.2">
      <c r="A290" s="76"/>
      <c r="B290" s="76"/>
      <c r="C290" s="76"/>
      <c r="D290" s="68"/>
      <c r="E290" s="73"/>
      <c r="F290" s="68"/>
      <c r="G290" s="70"/>
      <c r="H290" s="70"/>
      <c r="I290" s="75"/>
      <c r="J290" s="70"/>
      <c r="K290" s="70"/>
      <c r="L290" s="70"/>
      <c r="M290" s="74"/>
      <c r="N290" s="70"/>
      <c r="O290" s="70"/>
      <c r="P290" s="70"/>
      <c r="Q290" s="74"/>
      <c r="R290" s="70"/>
      <c r="S290" s="70"/>
      <c r="T290" s="70"/>
      <c r="U290" s="74"/>
      <c r="V290" s="70"/>
      <c r="W290" s="70"/>
      <c r="X290" s="70"/>
    </row>
    <row r="291" spans="1:24" s="60" customFormat="1" ht="12.9" x14ac:dyDescent="0.2">
      <c r="A291" s="76"/>
      <c r="B291" s="76"/>
      <c r="C291" s="76"/>
      <c r="D291" s="68"/>
      <c r="E291" s="73"/>
      <c r="F291" s="68"/>
      <c r="G291" s="70"/>
      <c r="H291" s="70"/>
      <c r="I291" s="75"/>
      <c r="J291" s="70"/>
      <c r="K291" s="70"/>
      <c r="L291" s="70"/>
      <c r="M291" s="74"/>
      <c r="N291" s="70"/>
      <c r="O291" s="70"/>
      <c r="P291" s="70"/>
      <c r="Q291" s="74"/>
      <c r="R291" s="70"/>
      <c r="S291" s="70"/>
      <c r="T291" s="70"/>
      <c r="U291" s="74"/>
      <c r="V291" s="70"/>
      <c r="W291" s="70"/>
      <c r="X291" s="70"/>
    </row>
    <row r="292" spans="1:24" ht="5.0999999999999996" customHeight="1" thickBot="1" x14ac:dyDescent="0.3">
      <c r="A292" s="87"/>
      <c r="B292" s="87"/>
      <c r="C292" s="87"/>
      <c r="D292" s="88"/>
      <c r="E292" s="89"/>
      <c r="F292" s="89"/>
      <c r="G292" s="89"/>
      <c r="H292" s="90"/>
      <c r="J292" s="89"/>
      <c r="K292" s="90"/>
      <c r="L292" s="91"/>
      <c r="M292" s="86"/>
      <c r="N292" s="89"/>
      <c r="O292" s="90"/>
      <c r="P292" s="91"/>
      <c r="Q292" s="86"/>
      <c r="R292" s="89"/>
      <c r="S292" s="90"/>
      <c r="T292" s="91"/>
      <c r="U292" s="86"/>
      <c r="V292" s="89"/>
      <c r="W292" s="90"/>
      <c r="X292" s="91"/>
    </row>
    <row r="293" spans="1:24" ht="12.75" customHeight="1" thickTop="1" thickBot="1" x14ac:dyDescent="0.25">
      <c r="A293" s="3"/>
      <c r="B293" s="3"/>
      <c r="C293" s="5"/>
      <c r="D293" s="112" t="s">
        <v>56</v>
      </c>
      <c r="E293" s="112"/>
      <c r="F293" s="7"/>
      <c r="G293" s="9">
        <f>SUM(G288:G292)</f>
        <v>0</v>
      </c>
      <c r="H293" s="9">
        <f>SUM(H288:H292)</f>
        <v>0</v>
      </c>
      <c r="I293" s="4"/>
      <c r="J293" s="9">
        <f>SUM(J288:J292)</f>
        <v>0</v>
      </c>
      <c r="K293" s="9">
        <f>SUM(K288:K292)</f>
        <v>0</v>
      </c>
      <c r="L293" s="3"/>
      <c r="M293" s="8"/>
      <c r="N293" s="9">
        <f>SUM(N288:N292)</f>
        <v>0</v>
      </c>
      <c r="O293" s="9">
        <f>SUM(O288:O292)</f>
        <v>0</v>
      </c>
      <c r="P293" s="3"/>
      <c r="Q293" s="8"/>
      <c r="R293" s="9">
        <f>SUM(R288:R292)</f>
        <v>0</v>
      </c>
      <c r="S293" s="9">
        <f>SUM(S288:S292)</f>
        <v>0</v>
      </c>
      <c r="T293" s="3"/>
      <c r="U293" s="8"/>
      <c r="V293" s="9">
        <f>SUM(V288:V292)</f>
        <v>0</v>
      </c>
      <c r="W293" s="9">
        <f>SUM(W288:W292)</f>
        <v>0</v>
      </c>
      <c r="X293" s="3"/>
    </row>
    <row r="294" spans="1:24" ht="12.75" customHeight="1" thickTop="1" x14ac:dyDescent="0.2">
      <c r="A294" s="48" t="s">
        <v>22</v>
      </c>
      <c r="B294" s="49"/>
      <c r="C294" s="49"/>
      <c r="D294" s="50"/>
      <c r="E294" s="6" t="s">
        <v>39</v>
      </c>
      <c r="F294" s="7"/>
      <c r="G294" s="4"/>
      <c r="H294" s="4"/>
      <c r="I294" s="4"/>
      <c r="J294" s="4"/>
      <c r="K294" s="4"/>
      <c r="L294" s="3"/>
      <c r="M294" s="8"/>
      <c r="N294" s="4"/>
      <c r="O294" s="4"/>
      <c r="P294" s="3"/>
      <c r="Q294" s="8"/>
      <c r="R294" s="4"/>
      <c r="S294" s="4"/>
      <c r="T294" s="3"/>
      <c r="U294" s="8"/>
      <c r="V294" s="4"/>
      <c r="W294" s="4"/>
      <c r="X294" s="3"/>
    </row>
    <row r="295" spans="1:24" ht="12.75" customHeight="1" x14ac:dyDescent="0.2">
      <c r="A295" s="51" t="s">
        <v>23</v>
      </c>
      <c r="B295" s="22" t="s">
        <v>25</v>
      </c>
      <c r="C295" s="23"/>
      <c r="D295" s="52"/>
      <c r="E295" s="6"/>
      <c r="F295" s="7"/>
      <c r="G295" s="4"/>
      <c r="H295" s="4"/>
      <c r="I295" s="4"/>
      <c r="J295" s="4"/>
      <c r="K295" s="4"/>
      <c r="L295" s="3"/>
      <c r="M295" s="8"/>
      <c r="N295" s="4"/>
      <c r="O295" s="4"/>
      <c r="P295" s="3"/>
      <c r="Q295" s="8"/>
      <c r="R295" s="4"/>
      <c r="S295" s="4"/>
      <c r="T295" s="3"/>
      <c r="U295" s="8"/>
      <c r="V295" s="4"/>
      <c r="W295" s="4"/>
      <c r="X295" s="3"/>
    </row>
    <row r="296" spans="1:24" ht="12.75" customHeight="1" x14ac:dyDescent="0.2">
      <c r="A296" s="51" t="s">
        <v>24</v>
      </c>
      <c r="B296" s="22" t="s">
        <v>26</v>
      </c>
      <c r="C296" s="23"/>
      <c r="D296" s="52"/>
      <c r="E296" s="5" t="s">
        <v>35</v>
      </c>
      <c r="F296" s="7" t="s">
        <v>13</v>
      </c>
      <c r="G296" s="4">
        <f>(SUMIFS(G288:G292,$F288:$F292,$F296,$D288:$D292,"P"))</f>
        <v>0</v>
      </c>
      <c r="H296" s="4">
        <f>(SUMIFS(H288:H292,$F288:$F292,$F296,$D288:$D292,"P"))</f>
        <v>0</v>
      </c>
      <c r="I296" s="4"/>
      <c r="J296" s="4">
        <f>(SUMIFS(J288:J292,$F288:$F292,$F296,$D288:$D292,"P"))</f>
        <v>0</v>
      </c>
      <c r="K296" s="4">
        <f>(SUMIFS(K288:K292,$F288:$F292,$F296,$D288:$D292,"P"))</f>
        <v>0</v>
      </c>
      <c r="L296" s="3"/>
      <c r="M296" s="8"/>
      <c r="N296" s="4">
        <f>(SUMIFS(N288:N292,$F288:$F292,$F296,$D288:$D292,"P"))</f>
        <v>0</v>
      </c>
      <c r="O296" s="4">
        <f>(SUMIFS(O288:O292,$F288:$F292,$F296,$D288:$D292,"P"))</f>
        <v>0</v>
      </c>
      <c r="P296" s="3"/>
      <c r="Q296" s="8"/>
      <c r="R296" s="4">
        <f>(SUMIFS(R288:R292,$F288:$F292,$F296,$D288:$D292,"P"))</f>
        <v>0</v>
      </c>
      <c r="S296" s="4">
        <f>(SUMIFS(S288:S292,$F288:$F292,$F296,$D288:$D292,"P"))</f>
        <v>0</v>
      </c>
      <c r="T296" s="3"/>
      <c r="U296" s="8"/>
      <c r="V296" s="4">
        <f>(SUMIFS(V288:V292,$F288:$F292,$F296,$D288:$D292,"P"))</f>
        <v>0</v>
      </c>
      <c r="W296" s="4">
        <f>(SUMIFS(W288:W292,$F288:$F292,$F296,$D288:$D292,"P"))</f>
        <v>0</v>
      </c>
      <c r="X296" s="3"/>
    </row>
    <row r="297" spans="1:24" ht="12.75" customHeight="1" x14ac:dyDescent="0.2">
      <c r="A297" s="51" t="s">
        <v>13</v>
      </c>
      <c r="B297" s="22" t="s">
        <v>27</v>
      </c>
      <c r="C297" s="23"/>
      <c r="D297" s="52"/>
      <c r="E297" s="34" t="s">
        <v>36</v>
      </c>
      <c r="F297" s="38" t="s">
        <v>34</v>
      </c>
      <c r="G297" s="36">
        <f>(SUMIFS(G288:G292,$F288:$F292,$F297,$D288:$D292,"P"))</f>
        <v>0</v>
      </c>
      <c r="H297" s="36">
        <f>(SUMIFS(H288:H292,$F288:$F292,$F297,$D288:$D292,"P"))</f>
        <v>0</v>
      </c>
      <c r="I297" s="36"/>
      <c r="J297" s="36">
        <f>(SUMIFS(J288:J292,$F288:$F292,$F297,$D288:$D292,"P"))</f>
        <v>0</v>
      </c>
      <c r="K297" s="36">
        <f>(SUMIFS(K288:K292,$F288:$F292,$F297,$D288:$D292,"P"))</f>
        <v>0</v>
      </c>
      <c r="L297" s="3"/>
      <c r="M297" s="8"/>
      <c r="N297" s="4">
        <f>(SUMIFS(N288:N292,$F288:$F292,$F297,$D288:$D292,"P"))</f>
        <v>0</v>
      </c>
      <c r="O297" s="4">
        <f>(SUMIFS(O288:O292,$F288:$F292,$F297,$D288:$D292,"P"))</f>
        <v>0</v>
      </c>
      <c r="P297" s="3"/>
      <c r="Q297" s="8"/>
      <c r="R297" s="4">
        <f>(SUMIFS(R288:R292,$F288:$F292,$F297,$D288:$D292,"P"))</f>
        <v>0</v>
      </c>
      <c r="S297" s="4">
        <f>(SUMIFS(S288:S292,$F288:$F292,$F297,$D288:$D292,"P"))</f>
        <v>0</v>
      </c>
      <c r="T297" s="3"/>
      <c r="U297" s="8"/>
      <c r="V297" s="4">
        <f>(SUMIFS(V288:V292,$F288:$F292,$F297,$D288:$D292,"P"))</f>
        <v>0</v>
      </c>
      <c r="W297" s="4">
        <f>(SUMIFS(W288:W292,$F288:$F292,$F297,$D288:$D292,"P"))</f>
        <v>0</v>
      </c>
      <c r="X297" s="3"/>
    </row>
    <row r="298" spans="1:24" ht="12.75" customHeight="1" x14ac:dyDescent="0.2">
      <c r="A298" s="51" t="s">
        <v>12</v>
      </c>
      <c r="B298" s="22" t="s">
        <v>28</v>
      </c>
      <c r="C298" s="23"/>
      <c r="D298" s="52"/>
      <c r="E298" s="5" t="s">
        <v>42</v>
      </c>
      <c r="F298" s="7" t="s">
        <v>13</v>
      </c>
      <c r="G298" s="4">
        <f>(SUMIFS(G288:G292,$F288:$F292,$F298,$D288:$D292,"L"))</f>
        <v>0</v>
      </c>
      <c r="H298" s="4">
        <f>(SUMIFS(H288:H292,$F288:$F292,$F298,$D288:$D292,"L"))</f>
        <v>0</v>
      </c>
      <c r="I298" s="4"/>
      <c r="J298" s="4">
        <f>(SUMIFS(J288:J292,$F288:$F292,$F298,$D288:$D292,"L"))</f>
        <v>0</v>
      </c>
      <c r="K298" s="4">
        <f>(SUMIFS(K288:K292,$F288:$F292,$F298,$D288:$D292,"L"))</f>
        <v>0</v>
      </c>
      <c r="L298" s="3"/>
      <c r="M298" s="8"/>
      <c r="N298" s="4">
        <f>(SUMIFS(N288:N292,$F288:$F292,$F298,$D288:$D292,"L"))</f>
        <v>0</v>
      </c>
      <c r="O298" s="4">
        <f>(SUMIFS(O288:O292,$F288:$F292,$F298,$D288:$D292,"L"))</f>
        <v>0</v>
      </c>
      <c r="P298" s="3"/>
      <c r="Q298" s="8"/>
      <c r="R298" s="4">
        <f>(SUMIFS(R288:R292,$F288:$F292,$F298,$D288:$D292,"L"))</f>
        <v>0</v>
      </c>
      <c r="S298" s="4">
        <f>(SUMIFS(S288:S292,$F288:$F292,$F298,$D288:$D292,"L"))</f>
        <v>0</v>
      </c>
      <c r="T298" s="3"/>
      <c r="U298" s="8"/>
      <c r="V298" s="4">
        <f>(SUMIFS(V288:V292,$F288:$F292,$F298,$D288:$D292,"L"))</f>
        <v>0</v>
      </c>
      <c r="W298" s="4">
        <f>(SUMIFS(W288:W292,$F288:$F292,$F298,$D288:$D292,"L"))</f>
        <v>0</v>
      </c>
      <c r="X298" s="3"/>
    </row>
    <row r="299" spans="1:24" ht="12.75" customHeight="1" x14ac:dyDescent="0.2">
      <c r="A299" s="53" t="s">
        <v>14</v>
      </c>
      <c r="B299" s="108" t="s">
        <v>29</v>
      </c>
      <c r="C299" s="107"/>
      <c r="D299" s="56"/>
      <c r="E299" s="34" t="s">
        <v>43</v>
      </c>
      <c r="F299" s="38" t="s">
        <v>34</v>
      </c>
      <c r="G299" s="36">
        <f>(SUMIFS(G288:G292,$F288:$F292,$F299,$D288:$D292,"L"))</f>
        <v>0</v>
      </c>
      <c r="H299" s="36">
        <f>(SUMIFS(H288:H292,$F288:$F292,$F299,$D288:$D292,"L"))</f>
        <v>0</v>
      </c>
      <c r="I299" s="36"/>
      <c r="J299" s="36">
        <f>(SUMIFS(J288:J292,$F288:$F292,$F299,$D288:$D292,"L"))</f>
        <v>0</v>
      </c>
      <c r="K299" s="36">
        <f>(SUMIFS(K288:K292,$F288:$F292,$F299,$D288:$D292,"L"))</f>
        <v>0</v>
      </c>
      <c r="L299" s="3"/>
      <c r="M299" s="8"/>
      <c r="N299" s="4">
        <f>(SUMIFS(N288:N292,$F288:$F292,$F299,$D288:$D292,"L"))</f>
        <v>0</v>
      </c>
      <c r="O299" s="4">
        <f>(SUMIFS(O288:O292,$F288:$F292,$F299,$D288:$D292,"L"))</f>
        <v>0</v>
      </c>
      <c r="P299" s="3"/>
      <c r="Q299" s="8"/>
      <c r="R299" s="4">
        <f>(SUMIFS(R288:R292,$F288:$F292,$F299,$D288:$D292,"L"))</f>
        <v>0</v>
      </c>
      <c r="S299" s="4">
        <f>(SUMIFS(S288:S292,$F288:$F292,$F299,$D288:$D292,"L"))</f>
        <v>0</v>
      </c>
      <c r="T299" s="3"/>
      <c r="U299" s="8"/>
      <c r="V299" s="4">
        <f>(SUMIFS(V288:V292,$F288:$F292,$F299,$D288:$D292,"L"))</f>
        <v>0</v>
      </c>
      <c r="W299" s="4">
        <f>(SUMIFS(W288:W292,$F288:$F292,$F299,$D288:$D292,"L"))</f>
        <v>0</v>
      </c>
      <c r="X299" s="3"/>
    </row>
    <row r="300" spans="1:24" ht="12.75" customHeight="1" x14ac:dyDescent="0.2">
      <c r="A300" s="21"/>
      <c r="B300" s="22"/>
      <c r="C300" s="23"/>
      <c r="D300" s="20"/>
      <c r="E300" s="5" t="s">
        <v>37</v>
      </c>
      <c r="F300" s="7" t="s">
        <v>13</v>
      </c>
      <c r="G300" s="4">
        <f>(SUMIFS(G288:G292,$F288:$F292,$F300,$D288:$D292,"D"))</f>
        <v>0</v>
      </c>
      <c r="H300" s="4">
        <f>(SUMIFS(H288:H292,$F288:$F292,$F300,$D288:$D292,"D"))</f>
        <v>0</v>
      </c>
      <c r="I300" s="4"/>
      <c r="J300" s="4">
        <f>(SUMIFS(J288:J292,$F288:$F292,$F300,$D288:$D292,"D"))</f>
        <v>0</v>
      </c>
      <c r="K300" s="4">
        <f>(SUMIFS(K288:K292,$F288:$F292,$F300,$D288:$D292,"D"))</f>
        <v>0</v>
      </c>
      <c r="L300" s="3"/>
      <c r="M300" s="8"/>
      <c r="N300" s="4">
        <f>(SUMIFS(N288:N292,$F288:$F292,$F300,$D288:$D292,"D"))</f>
        <v>0</v>
      </c>
      <c r="O300" s="4">
        <f>(SUMIFS(O288:O292,$F288:$F292,$F300,$D288:$D292,"D"))</f>
        <v>0</v>
      </c>
      <c r="P300" s="3"/>
      <c r="Q300" s="8"/>
      <c r="R300" s="4">
        <f>(SUMIFS(R288:R292,$F288:$F292,$F300,$D288:$D292,"D"))</f>
        <v>0</v>
      </c>
      <c r="S300" s="4">
        <f>(SUMIFS(S288:S292,$F288:$F292,$F300,$D288:$D292,"D"))</f>
        <v>0</v>
      </c>
      <c r="T300" s="3"/>
      <c r="U300" s="8"/>
      <c r="V300" s="4">
        <f>(SUMIFS(V288:V292,$F288:$F292,$F300,$D288:$D292,"D"))</f>
        <v>0</v>
      </c>
      <c r="W300" s="4">
        <f>(SUMIFS(W288:W292,$F288:$F292,$F300,$D288:$D292,"D"))</f>
        <v>0</v>
      </c>
      <c r="X300" s="3"/>
    </row>
    <row r="301" spans="1:24" ht="12.75" customHeight="1" x14ac:dyDescent="0.2">
      <c r="A301" s="21"/>
      <c r="B301" s="22"/>
      <c r="C301" s="23"/>
      <c r="D301" s="20"/>
      <c r="E301" s="34" t="s">
        <v>38</v>
      </c>
      <c r="F301" s="38" t="s">
        <v>34</v>
      </c>
      <c r="G301" s="36">
        <f>(SUMIFS(G288:G292,$F288:$F292,$F301,$D288:$D292,"D"))</f>
        <v>0</v>
      </c>
      <c r="H301" s="36">
        <f>(SUMIFS(H288:H292,$F288:$F292,$F301,$D288:$D292,"D"))</f>
        <v>0</v>
      </c>
      <c r="I301" s="36"/>
      <c r="J301" s="36">
        <f>(SUMIFS(J288:J292,$F288:$F292,$F301,$D288:$D292,"D"))</f>
        <v>0</v>
      </c>
      <c r="K301" s="36">
        <f>(SUMIFS(K288:K292,$F288:$F292,$F301,$D288:$D292,"D"))</f>
        <v>0</v>
      </c>
      <c r="L301" s="3"/>
      <c r="M301" s="8"/>
      <c r="N301" s="4">
        <f>(SUMIFS(N288:N292,$F288:$F292,$F301,$D288:$D292,"D"))</f>
        <v>0</v>
      </c>
      <c r="O301" s="4">
        <f>(SUMIFS(O288:O292,$F288:$F292,$F301,$D288:$D292,"D"))</f>
        <v>0</v>
      </c>
      <c r="P301" s="3"/>
      <c r="Q301" s="8"/>
      <c r="R301" s="4">
        <f>(SUMIFS(R288:R292,$F288:$F292,$F301,$D288:$D292,"D"))</f>
        <v>0</v>
      </c>
      <c r="S301" s="4">
        <f>(SUMIFS(S288:S292,$F288:$F292,$F301,$D288:$D292,"D"))</f>
        <v>0</v>
      </c>
      <c r="T301" s="3"/>
      <c r="U301" s="8"/>
      <c r="V301" s="4">
        <f>(SUMIFS(V288:V292,$F288:$F292,$F301,$D288:$D292,"D"))</f>
        <v>0</v>
      </c>
      <c r="W301" s="4">
        <f>(SUMIFS(W288:W292,$F288:$F292,$F301,$D288:$D292,"D"))</f>
        <v>0</v>
      </c>
      <c r="X301" s="3"/>
    </row>
    <row r="302" spans="1:24" ht="12.75" customHeight="1" x14ac:dyDescent="0.2">
      <c r="A302" s="21"/>
      <c r="B302" s="22"/>
      <c r="C302" s="23"/>
      <c r="D302" s="20"/>
      <c r="E302" s="5" t="s">
        <v>40</v>
      </c>
      <c r="F302" s="7" t="s">
        <v>13</v>
      </c>
      <c r="G302" s="4">
        <f>(SUMIFS(G288:G292,$F288:$F292,$F302,$D288:$D292,"C"))</f>
        <v>0</v>
      </c>
      <c r="H302" s="4">
        <f>(SUMIFS(H288:H292,$F288:$F292,$F302,$D288:$D292,"C"))</f>
        <v>0</v>
      </c>
      <c r="I302" s="4"/>
      <c r="J302" s="4">
        <f>(SUMIFS(J288:J292,$F288:$F292,$F302,$D288:$D292,"C"))</f>
        <v>0</v>
      </c>
      <c r="K302" s="4">
        <f>(SUMIFS(K288:K292,$F288:$F292,$F302,$D288:$D292,"C"))</f>
        <v>0</v>
      </c>
      <c r="L302" s="3"/>
      <c r="M302" s="8"/>
      <c r="N302" s="4">
        <f>(SUMIFS(N288:N292,$F288:$F292,$F302,$D288:$D292,"C"))</f>
        <v>0</v>
      </c>
      <c r="O302" s="4">
        <f>(SUMIFS(O288:O292,$F288:$F292,$F302,$D288:$D292,"C"))</f>
        <v>0</v>
      </c>
      <c r="P302" s="3"/>
      <c r="Q302" s="8"/>
      <c r="R302" s="4">
        <f>(SUMIFS(R288:R292,$F288:$F292,$F302,$D288:$D292,"C"))</f>
        <v>0</v>
      </c>
      <c r="S302" s="4">
        <f>(SUMIFS(S288:S292,$F288:$F292,$F302,$D288:$D292,"C"))</f>
        <v>0</v>
      </c>
      <c r="T302" s="3"/>
      <c r="U302" s="8"/>
      <c r="V302" s="4">
        <f>(SUMIFS(V288:V292,$F288:$F292,$F302,$D288:$D292,"C"))</f>
        <v>0</v>
      </c>
      <c r="W302" s="4">
        <f>(SUMIFS(W288:W292,$F288:$F292,$F302,$D288:$D292,"C"))</f>
        <v>0</v>
      </c>
      <c r="X302" s="3"/>
    </row>
    <row r="303" spans="1:24" ht="12.75" customHeight="1" x14ac:dyDescent="0.2">
      <c r="A303" s="21"/>
      <c r="B303" s="22"/>
      <c r="C303" s="23"/>
      <c r="D303" s="20"/>
      <c r="E303" s="34" t="s">
        <v>41</v>
      </c>
      <c r="F303" s="38" t="s">
        <v>34</v>
      </c>
      <c r="G303" s="36">
        <f>(SUMIFS(G288:G292,$F288:$F292,$F303,$D288:$D292,"C"))</f>
        <v>0</v>
      </c>
      <c r="H303" s="36">
        <f>(SUMIFS(H288:H292,$F288:$F292,$F303,$D288:$D292,"C"))</f>
        <v>0</v>
      </c>
      <c r="I303" s="36"/>
      <c r="J303" s="36">
        <f>(SUMIFS(J288:J292,$F288:$F292,$F303,$D288:$D292,"C"))</f>
        <v>0</v>
      </c>
      <c r="K303" s="36">
        <f>(SUMIFS(K288:K292,$F288:$F292,$F303,$D288:$D292,"C"))</f>
        <v>0</v>
      </c>
      <c r="L303" s="3"/>
      <c r="M303" s="8"/>
      <c r="N303" s="4">
        <f>(SUMIFS(N288:N292,$F288:$F292,$F303,$D288:$D292,"C"))</f>
        <v>0</v>
      </c>
      <c r="O303" s="4">
        <f>(SUMIFS(O288:O292,$F288:$F292,$F303,$D288:$D292,"C"))</f>
        <v>0</v>
      </c>
      <c r="P303" s="3"/>
      <c r="Q303" s="8"/>
      <c r="R303" s="4">
        <f>(SUMIFS(R288:R292,$F288:$F292,$F303,$D288:$D292,"C"))</f>
        <v>0</v>
      </c>
      <c r="S303" s="4">
        <f>(SUMIFS(S288:S292,$F288:$F292,$F303,$D288:$D292,"C"))</f>
        <v>0</v>
      </c>
      <c r="T303" s="3"/>
      <c r="U303" s="8"/>
      <c r="V303" s="4">
        <f>(SUMIFS(V288:V292,$F288:$F292,$F303,$D288:$D292,"C"))</f>
        <v>0</v>
      </c>
      <c r="W303" s="4">
        <f>(SUMIFS(W288:W292,$F288:$F292,$F303,$D288:$D292,"C"))</f>
        <v>0</v>
      </c>
      <c r="X303" s="3"/>
    </row>
    <row r="304" spans="1:24" ht="12.75" customHeight="1" x14ac:dyDescent="0.2">
      <c r="A304" s="21"/>
      <c r="B304" s="22"/>
      <c r="C304" s="23"/>
      <c r="D304" s="20"/>
      <c r="E304" s="5" t="s">
        <v>44</v>
      </c>
      <c r="F304" s="7" t="s">
        <v>13</v>
      </c>
      <c r="G304" s="4">
        <f>(SUMIFS(G288:G292,$F288:$F292,$F304,$D288:$D292,"E"))</f>
        <v>0</v>
      </c>
      <c r="H304" s="4">
        <f>(SUMIFS(H288:H292,$F288:$F292,$F304,$D288:$D292,"E"))</f>
        <v>0</v>
      </c>
      <c r="I304" s="4"/>
      <c r="J304" s="4">
        <f>(SUMIFS(J288:J292,$F288:$F292,$F304,$D288:$D292,"E"))</f>
        <v>0</v>
      </c>
      <c r="K304" s="4">
        <f>(SUMIFS(K288:K292,$F288:$F292,$F304,$D288:$D292,"E"))</f>
        <v>0</v>
      </c>
      <c r="L304" s="3"/>
      <c r="M304" s="8"/>
      <c r="N304" s="4">
        <f>(SUMIFS(N288:N292,$F288:$F292,$F304,$D288:$D292,"E"))</f>
        <v>0</v>
      </c>
      <c r="O304" s="4">
        <f>(SUMIFS(O288:O292,$F288:$F292,$F304,$D288:$D292,"E"))</f>
        <v>0</v>
      </c>
      <c r="P304" s="3"/>
      <c r="Q304" s="8"/>
      <c r="R304" s="4">
        <f>(SUMIFS(R288:R292,$F288:$F292,$F304,$D288:$D292,"E"))</f>
        <v>0</v>
      </c>
      <c r="S304" s="4">
        <f>(SUMIFS(S288:S292,$F288:$F292,$F304,$D288:$D292,"E"))</f>
        <v>0</v>
      </c>
      <c r="T304" s="3"/>
      <c r="U304" s="8"/>
      <c r="V304" s="4">
        <f>(SUMIFS(V288:V292,$F288:$F292,$F304,$D288:$D292,"E"))</f>
        <v>0</v>
      </c>
      <c r="W304" s="4">
        <f>(SUMIFS(W288:W292,$F288:$F292,$F304,$D288:$D292,"E"))</f>
        <v>0</v>
      </c>
      <c r="X304" s="3"/>
    </row>
    <row r="305" spans="1:24" ht="12.75" customHeight="1" x14ac:dyDescent="0.2">
      <c r="A305" s="21"/>
      <c r="B305" s="22"/>
      <c r="C305" s="23"/>
      <c r="D305" s="20"/>
      <c r="E305" s="106" t="s">
        <v>45</v>
      </c>
      <c r="F305" s="105" t="s">
        <v>34</v>
      </c>
      <c r="G305" s="36">
        <f>(SUMIFS(G288:G292,$F288:$F292,$F305,$D288:$D292,"E"))</f>
        <v>0</v>
      </c>
      <c r="H305" s="36">
        <f>(SUMIFS(H288:H292,$F288:$F292,$F305,$D288:$D292,"E"))</f>
        <v>0</v>
      </c>
      <c r="I305" s="36"/>
      <c r="J305" s="36">
        <f>(SUMIFS(J288:J292,$F288:$F292,$F305,$D288:$D292,"E"))</f>
        <v>0</v>
      </c>
      <c r="K305" s="36">
        <f>(SUMIFS(K288:K292,$F288:$F292,$F305,$D288:$D292,"E"))</f>
        <v>0</v>
      </c>
      <c r="L305" s="3"/>
      <c r="M305" s="8"/>
      <c r="N305" s="36">
        <f>(SUMIFS(N288:N292,$F288:$F292,$F305,$D288:$D292,"E"))</f>
        <v>0</v>
      </c>
      <c r="O305" s="36">
        <f>(SUMIFS(O288:O292,$F288:$F292,$F305,$D288:$D292,"E"))</f>
        <v>0</v>
      </c>
      <c r="P305" s="3"/>
      <c r="Q305" s="8"/>
      <c r="R305" s="36">
        <f>(SUMIFS(R288:R292,$F288:$F292,$F305,$D288:$D292,"E"))</f>
        <v>0</v>
      </c>
      <c r="S305" s="36">
        <f>(SUMIFS(S288:S292,$F288:$F292,$F305,$D288:$D292,"E"))</f>
        <v>0</v>
      </c>
      <c r="T305" s="3"/>
      <c r="U305" s="8"/>
      <c r="V305" s="36">
        <f>(SUMIFS(V288:V292,$F288:$F292,$F305,$D288:$D292,"E"))</f>
        <v>0</v>
      </c>
      <c r="W305" s="36">
        <f>(SUMIFS(W288:W292,$F288:$F292,$F305,$D288:$D292,"E"))</f>
        <v>0</v>
      </c>
      <c r="X305" s="3"/>
    </row>
    <row r="306" spans="1:24" ht="12.75" customHeight="1" x14ac:dyDescent="0.2">
      <c r="E306" s="29" t="s">
        <v>15</v>
      </c>
      <c r="F306" s="30"/>
      <c r="G306" s="30">
        <f>IF(SUM(G296:G305)=SUM(G293),SUM(G296:G305),"Error")</f>
        <v>0</v>
      </c>
      <c r="H306" s="30">
        <f>IF(SUM(H296:H305)=SUM(H293),SUM(H296:H305),"Error")</f>
        <v>0</v>
      </c>
      <c r="I306" s="31"/>
      <c r="J306" s="30">
        <f>IF(SUM(J296:J305)=SUM(J293),SUM(J296:J305),"Error")</f>
        <v>0</v>
      </c>
      <c r="K306" s="30">
        <f>IF(SUM(K296:K305)=SUM(K293),SUM(K296:K305),"Error")</f>
        <v>0</v>
      </c>
      <c r="L306" s="3"/>
      <c r="M306" s="8"/>
      <c r="N306" s="30">
        <f>IF(SUM(N296:N305)=SUM(N293),SUM(N296:N305),"Error")</f>
        <v>0</v>
      </c>
      <c r="O306" s="30">
        <f>IF(SUM(O296:O305)=SUM(O293),SUM(O296:O305),"Error")</f>
        <v>0</v>
      </c>
      <c r="P306" s="3"/>
      <c r="Q306" s="8"/>
      <c r="R306" s="30">
        <f>IF(SUM(R296:R305)=SUM(R293),SUM(R296:R305),"Error")</f>
        <v>0</v>
      </c>
      <c r="S306" s="30">
        <f>IF(SUM(S296:S305)=SUM(S293),SUM(S296:S305),"Error")</f>
        <v>0</v>
      </c>
      <c r="T306" s="3"/>
      <c r="U306" s="8"/>
      <c r="V306" s="30">
        <f>IF(SUM(V296:V305)=SUM(V293),SUM(V296:V305),"Error")</f>
        <v>0</v>
      </c>
      <c r="W306" s="30">
        <f>IF(SUM(W296:W305)=SUM(W293),SUM(W296:W305),"Error")</f>
        <v>0</v>
      </c>
      <c r="X306" s="3"/>
    </row>
    <row r="307" spans="1:24" ht="12.75" customHeight="1" x14ac:dyDescent="0.2">
      <c r="E307" s="16"/>
      <c r="F307" s="7"/>
      <c r="G307" s="4"/>
      <c r="H307" s="4"/>
      <c r="I307" s="4"/>
      <c r="J307" s="4"/>
      <c r="K307" s="4"/>
      <c r="L307" s="3"/>
      <c r="M307" s="8"/>
      <c r="N307" s="4"/>
      <c r="O307" s="4"/>
      <c r="P307" s="3"/>
      <c r="Q307" s="8"/>
      <c r="R307" s="4"/>
      <c r="S307" s="4"/>
      <c r="T307" s="3"/>
      <c r="U307" s="8"/>
      <c r="V307" s="4"/>
      <c r="W307" s="4"/>
      <c r="X307" s="3"/>
    </row>
    <row r="308" spans="1:24" ht="12.75" customHeight="1" x14ac:dyDescent="0.2">
      <c r="E308" s="5" t="s">
        <v>31</v>
      </c>
      <c r="F308" s="2" t="s">
        <v>13</v>
      </c>
      <c r="G308" s="4">
        <f>SUMIF($F296:$F305,$F308,G296:G305)</f>
        <v>0</v>
      </c>
      <c r="H308" s="4">
        <f>SUMIF($F296:$F305,$F308,H296:H305)</f>
        <v>0</v>
      </c>
      <c r="I308" s="4"/>
      <c r="J308" s="4">
        <f>SUMIF($F296:$F305,$F308,J296:J305)</f>
        <v>0</v>
      </c>
      <c r="K308" s="4">
        <f>SUMIF($F296:$F305,$F308,K296:K305)</f>
        <v>0</v>
      </c>
      <c r="L308" s="3"/>
      <c r="M308" s="8"/>
      <c r="N308" s="4">
        <f>SUMIF($F296:$F305,$F308,N296:N305)</f>
        <v>0</v>
      </c>
      <c r="O308" s="4">
        <f>SUMIF($F296:$F305,$F308,O296:O305)</f>
        <v>0</v>
      </c>
      <c r="P308" s="3"/>
      <c r="Q308" s="8"/>
      <c r="R308" s="4">
        <f>SUMIF($F296:$F305,$F308,R296:R305)</f>
        <v>0</v>
      </c>
      <c r="S308" s="4">
        <f>SUMIF($F296:$F305,$F308,S296:S305)</f>
        <v>0</v>
      </c>
      <c r="T308" s="3"/>
      <c r="U308" s="8"/>
      <c r="V308" s="4">
        <f>SUMIF($F296:$F305,$F308,V296:V305)</f>
        <v>0</v>
      </c>
      <c r="W308" s="4">
        <v>0</v>
      </c>
      <c r="X308" s="3"/>
    </row>
    <row r="309" spans="1:24" ht="12.75" customHeight="1" x14ac:dyDescent="0.2">
      <c r="E309" s="34" t="s">
        <v>33</v>
      </c>
      <c r="F309" s="35" t="s">
        <v>34</v>
      </c>
      <c r="G309" s="42">
        <f>SUMIF($F296:$F305,$F309,G296:G305)</f>
        <v>0</v>
      </c>
      <c r="H309" s="36">
        <f>SUMIF($F296:$F305,$F309,H296:H305)</f>
        <v>0</v>
      </c>
      <c r="I309" s="37"/>
      <c r="J309" s="36">
        <f>SUMIF($F296:$F305,$F309,J296:J305)</f>
        <v>0</v>
      </c>
      <c r="K309" s="36">
        <f>SUMIF($F296:$F305,$F309,K296:K305)</f>
        <v>0</v>
      </c>
      <c r="M309" s="8"/>
      <c r="N309" s="36">
        <f>SUMIF($F296:$F305,$F309,N296:N305)</f>
        <v>0</v>
      </c>
      <c r="O309" s="36">
        <f>SUMIF($F296:$F305,$F309,O296:O305)</f>
        <v>0</v>
      </c>
      <c r="Q309" s="8"/>
      <c r="R309" s="4">
        <f>SUMIF($F296:$F305,$F309,R296:R305)</f>
        <v>0</v>
      </c>
      <c r="S309" s="4">
        <f>SUMIF($F296:$F305,$F309,S296:S305)</f>
        <v>0</v>
      </c>
      <c r="U309" s="8"/>
      <c r="V309" s="4">
        <f>SUMIF($F296:$F305,$F309,V296:V305)</f>
        <v>0</v>
      </c>
      <c r="W309" s="4">
        <f>SUMIF($F296:$F305,$F309,W296:W305)</f>
        <v>0</v>
      </c>
    </row>
    <row r="310" spans="1:24" ht="12.75" customHeight="1" x14ac:dyDescent="0.2">
      <c r="E310" s="29" t="s">
        <v>54</v>
      </c>
      <c r="F310" s="32"/>
      <c r="G310" s="33">
        <f>IF(SUM(G306)=SUM(G293),SUM(G308:G309),"Error")</f>
        <v>0</v>
      </c>
      <c r="H310" s="33">
        <f>IF(SUM(H306)=SUM(H293),SUM(H308:H309),"Error")</f>
        <v>0</v>
      </c>
      <c r="I310" s="19"/>
      <c r="J310" s="33">
        <f>IF(SUM(J306)=SUM(J293),SUM(J308:J309),"Error")</f>
        <v>0</v>
      </c>
      <c r="K310" s="33">
        <f>IF(SUM(K306)=SUM(K293),SUM(K308:K309),"Error")</f>
        <v>0</v>
      </c>
      <c r="N310" s="33">
        <f>IF(SUM(N306)=SUM(N293),SUM(N308:N309),"Error")</f>
        <v>0</v>
      </c>
      <c r="O310" s="33">
        <f>IF(SUM(O306)=SUM(O293),SUM(O308:O309),"Error")</f>
        <v>0</v>
      </c>
      <c r="R310" s="33">
        <f>IF(SUM(R306)=SUM(R293),SUM(R308:R309),"Error")</f>
        <v>0</v>
      </c>
      <c r="S310" s="33">
        <f>IF(SUM(S306)=SUM(S293),SUM(S308:S309),"Error")</f>
        <v>0</v>
      </c>
      <c r="V310" s="33">
        <f>IF(SUM(V306)=SUM(V293),SUM(V308:V309),"Error")</f>
        <v>0</v>
      </c>
      <c r="W310" s="33">
        <f>IF(SUM(W306)=SUM(W293),SUM(W308:W309),"Error")</f>
        <v>0</v>
      </c>
    </row>
    <row r="311" spans="1:24" ht="12.75" customHeight="1" x14ac:dyDescent="0.2">
      <c r="A311" s="15"/>
      <c r="B311" s="15"/>
      <c r="C311" s="26"/>
      <c r="D311" s="26"/>
      <c r="E311" s="5"/>
      <c r="G311" s="7"/>
      <c r="H311" s="4"/>
      <c r="I311" s="10"/>
      <c r="J311" s="4"/>
      <c r="K311" s="4"/>
      <c r="N311" s="4"/>
      <c r="O311" s="4"/>
      <c r="R311" s="4"/>
      <c r="S311" s="4"/>
      <c r="V311" s="4"/>
      <c r="W311" s="4"/>
    </row>
    <row r="312" spans="1:24" s="60" customFormat="1" ht="12.75" customHeight="1" x14ac:dyDescent="0.2">
      <c r="A312" s="119" t="s">
        <v>74</v>
      </c>
      <c r="B312" s="120"/>
      <c r="C312" s="120"/>
      <c r="D312" s="120"/>
      <c r="E312" s="120"/>
      <c r="F312" s="120"/>
      <c r="G312" s="120"/>
      <c r="H312" s="121"/>
      <c r="I312" s="71"/>
      <c r="J312" s="113" t="s">
        <v>2</v>
      </c>
      <c r="K312" s="113"/>
      <c r="L312" s="113"/>
      <c r="M312" s="67"/>
      <c r="N312" s="114" t="s">
        <v>3</v>
      </c>
      <c r="O312" s="115"/>
      <c r="P312" s="116"/>
      <c r="Q312" s="67"/>
      <c r="R312" s="114" t="s">
        <v>4</v>
      </c>
      <c r="S312" s="115"/>
      <c r="T312" s="116"/>
      <c r="U312" s="67"/>
      <c r="V312" s="114" t="s">
        <v>5</v>
      </c>
      <c r="W312" s="115"/>
      <c r="X312" s="116"/>
    </row>
    <row r="313" spans="1:24" ht="27.2" x14ac:dyDescent="0.25">
      <c r="A313" s="92"/>
      <c r="B313" s="92"/>
      <c r="C313" s="92"/>
      <c r="D313" s="103" t="s">
        <v>22</v>
      </c>
      <c r="E313" s="85" t="s">
        <v>21</v>
      </c>
      <c r="F313" s="83" t="s">
        <v>8</v>
      </c>
      <c r="G313" s="83" t="str">
        <f>$G$8</f>
        <v>FY 26</v>
      </c>
      <c r="H313" s="84" t="str">
        <f>$H$8</f>
        <v>FY 27</v>
      </c>
      <c r="J313" s="83" t="str">
        <f>$G$8</f>
        <v>FY 26</v>
      </c>
      <c r="K313" s="84" t="str">
        <f>$H$8</f>
        <v>FY 27</v>
      </c>
      <c r="L313" s="85" t="s">
        <v>9</v>
      </c>
      <c r="M313" s="86"/>
      <c r="N313" s="83" t="str">
        <f>$G$8</f>
        <v>FY 26</v>
      </c>
      <c r="O313" s="84" t="str">
        <f>$H$8</f>
        <v>FY 27</v>
      </c>
      <c r="P313" s="85" t="s">
        <v>9</v>
      </c>
      <c r="Q313" s="86"/>
      <c r="R313" s="83" t="str">
        <f>$G$8</f>
        <v>FY 26</v>
      </c>
      <c r="S313" s="84" t="str">
        <f>$H$8</f>
        <v>FY 27</v>
      </c>
      <c r="T313" s="85" t="s">
        <v>9</v>
      </c>
      <c r="U313" s="86"/>
      <c r="V313" s="83" t="str">
        <f>$G$8</f>
        <v>FY 26</v>
      </c>
      <c r="W313" s="84" t="str">
        <f>$H$8</f>
        <v>FY 27</v>
      </c>
      <c r="X313" s="85" t="s">
        <v>9</v>
      </c>
    </row>
    <row r="314" spans="1:24" ht="5.0999999999999996" customHeight="1" x14ac:dyDescent="0.25">
      <c r="A314" s="88"/>
      <c r="B314" s="88"/>
      <c r="C314" s="88"/>
      <c r="D314" s="88"/>
      <c r="E314" s="89"/>
      <c r="F314" s="89"/>
      <c r="G314" s="89"/>
      <c r="H314" s="90"/>
      <c r="J314" s="89"/>
      <c r="K314" s="90"/>
      <c r="L314" s="91"/>
      <c r="M314" s="86"/>
      <c r="N314" s="89"/>
      <c r="O314" s="90"/>
      <c r="P314" s="91"/>
      <c r="Q314" s="86"/>
      <c r="R314" s="89"/>
      <c r="S314" s="90"/>
      <c r="T314" s="91"/>
      <c r="U314" s="86"/>
      <c r="V314" s="89"/>
      <c r="W314" s="90"/>
      <c r="X314" s="91"/>
    </row>
    <row r="315" spans="1:24" s="60" customFormat="1" ht="12.9" x14ac:dyDescent="0.2">
      <c r="A315" s="76"/>
      <c r="B315" s="76"/>
      <c r="C315" s="76"/>
      <c r="D315" s="68"/>
      <c r="E315" s="73"/>
      <c r="F315" s="68"/>
      <c r="G315" s="70"/>
      <c r="H315" s="70"/>
      <c r="I315" s="75"/>
      <c r="J315" s="70"/>
      <c r="K315" s="70"/>
      <c r="L315" s="70"/>
      <c r="M315" s="74"/>
      <c r="N315" s="70"/>
      <c r="O315" s="70"/>
      <c r="P315" s="70"/>
      <c r="Q315" s="74"/>
      <c r="R315" s="70"/>
      <c r="S315" s="70"/>
      <c r="T315" s="70"/>
      <c r="U315" s="74"/>
      <c r="V315" s="70"/>
      <c r="W315" s="70"/>
      <c r="X315" s="70"/>
    </row>
    <row r="316" spans="1:24" s="60" customFormat="1" ht="12.9" x14ac:dyDescent="0.2">
      <c r="A316" s="76"/>
      <c r="B316" s="76"/>
      <c r="C316" s="76"/>
      <c r="D316" s="68"/>
      <c r="E316" s="73"/>
      <c r="F316" s="68"/>
      <c r="G316" s="70"/>
      <c r="H316" s="70"/>
      <c r="I316" s="75"/>
      <c r="J316" s="70"/>
      <c r="K316" s="70"/>
      <c r="L316" s="70"/>
      <c r="M316" s="74"/>
      <c r="N316" s="70"/>
      <c r="O316" s="70"/>
      <c r="P316" s="70"/>
      <c r="Q316" s="74"/>
      <c r="R316" s="70"/>
      <c r="S316" s="70"/>
      <c r="T316" s="70"/>
      <c r="U316" s="74"/>
      <c r="V316" s="70"/>
      <c r="W316" s="70"/>
      <c r="X316" s="70"/>
    </row>
    <row r="317" spans="1:24" s="60" customFormat="1" ht="12.9" x14ac:dyDescent="0.2">
      <c r="A317" s="76"/>
      <c r="B317" s="76"/>
      <c r="C317" s="76"/>
      <c r="D317" s="68"/>
      <c r="E317" s="73"/>
      <c r="F317" s="68"/>
      <c r="G317" s="70"/>
      <c r="H317" s="70"/>
      <c r="I317" s="75"/>
      <c r="J317" s="70"/>
      <c r="K317" s="70"/>
      <c r="L317" s="70"/>
      <c r="M317" s="74"/>
      <c r="N317" s="70"/>
      <c r="O317" s="70"/>
      <c r="P317" s="70"/>
      <c r="Q317" s="74"/>
      <c r="R317" s="70"/>
      <c r="S317" s="70"/>
      <c r="T317" s="70"/>
      <c r="U317" s="74"/>
      <c r="V317" s="70"/>
      <c r="W317" s="70"/>
      <c r="X317" s="70"/>
    </row>
    <row r="318" spans="1:24" ht="5.0999999999999996" customHeight="1" thickBot="1" x14ac:dyDescent="0.3">
      <c r="A318" s="87"/>
      <c r="B318" s="87"/>
      <c r="C318" s="87"/>
      <c r="D318" s="88"/>
      <c r="E318" s="89"/>
      <c r="F318" s="89"/>
      <c r="G318" s="89"/>
      <c r="H318" s="90"/>
      <c r="J318" s="89"/>
      <c r="K318" s="90"/>
      <c r="L318" s="91"/>
      <c r="M318" s="86"/>
      <c r="N318" s="89"/>
      <c r="O318" s="90"/>
      <c r="P318" s="91"/>
      <c r="Q318" s="86"/>
      <c r="R318" s="89"/>
      <c r="S318" s="90"/>
      <c r="T318" s="91"/>
      <c r="U318" s="86"/>
      <c r="V318" s="89"/>
      <c r="W318" s="90"/>
      <c r="X318" s="91"/>
    </row>
    <row r="319" spans="1:24" ht="12.75" customHeight="1" thickTop="1" thickBot="1" x14ac:dyDescent="0.25">
      <c r="A319" s="3"/>
      <c r="B319" s="3"/>
      <c r="C319" s="5"/>
      <c r="D319" s="112" t="s">
        <v>56</v>
      </c>
      <c r="E319" s="112"/>
      <c r="F319" s="7"/>
      <c r="G319" s="9">
        <f>SUM(G314:G318)</f>
        <v>0</v>
      </c>
      <c r="H319" s="9">
        <f>SUM(H314:H318)</f>
        <v>0</v>
      </c>
      <c r="I319" s="4"/>
      <c r="J319" s="9">
        <f>SUM(J314:J318)</f>
        <v>0</v>
      </c>
      <c r="K319" s="9">
        <f>SUM(K314:K318)</f>
        <v>0</v>
      </c>
      <c r="L319" s="3"/>
      <c r="M319" s="8"/>
      <c r="N319" s="9">
        <f>SUM(N314:N318)</f>
        <v>0</v>
      </c>
      <c r="O319" s="9">
        <f>SUM(O314:O318)</f>
        <v>0</v>
      </c>
      <c r="P319" s="3"/>
      <c r="Q319" s="8"/>
      <c r="R319" s="9">
        <f>SUM(R314:R318)</f>
        <v>0</v>
      </c>
      <c r="S319" s="9">
        <f>SUM(S314:S318)</f>
        <v>0</v>
      </c>
      <c r="T319" s="3"/>
      <c r="U319" s="8"/>
      <c r="V319" s="9">
        <f>SUM(V314:V318)</f>
        <v>0</v>
      </c>
      <c r="W319" s="9">
        <f>SUM(W314:W318)</f>
        <v>0</v>
      </c>
      <c r="X319" s="3"/>
    </row>
    <row r="320" spans="1:24" ht="12.75" customHeight="1" thickTop="1" x14ac:dyDescent="0.2">
      <c r="A320" s="48" t="s">
        <v>22</v>
      </c>
      <c r="B320" s="49"/>
      <c r="C320" s="49"/>
      <c r="D320" s="50"/>
      <c r="E320" s="6" t="s">
        <v>39</v>
      </c>
      <c r="F320" s="7"/>
      <c r="G320" s="4"/>
      <c r="H320" s="4"/>
      <c r="I320" s="4"/>
      <c r="J320" s="4"/>
      <c r="K320" s="4"/>
      <c r="L320" s="3"/>
      <c r="M320" s="8"/>
      <c r="N320" s="4"/>
      <c r="O320" s="4"/>
      <c r="P320" s="3"/>
      <c r="Q320" s="8"/>
      <c r="R320" s="4"/>
      <c r="S320" s="4"/>
      <c r="T320" s="3"/>
      <c r="U320" s="8"/>
      <c r="V320" s="4"/>
      <c r="W320" s="4"/>
      <c r="X320" s="3"/>
    </row>
    <row r="321" spans="1:24" ht="12.75" customHeight="1" x14ac:dyDescent="0.2">
      <c r="A321" s="51" t="s">
        <v>23</v>
      </c>
      <c r="B321" s="22" t="s">
        <v>25</v>
      </c>
      <c r="C321" s="23"/>
      <c r="D321" s="52"/>
      <c r="E321" s="6"/>
      <c r="F321" s="7"/>
      <c r="G321" s="4"/>
      <c r="H321" s="4"/>
      <c r="I321" s="4"/>
      <c r="J321" s="4"/>
      <c r="K321" s="4"/>
      <c r="L321" s="3"/>
      <c r="M321" s="8"/>
      <c r="N321" s="4"/>
      <c r="O321" s="4"/>
      <c r="P321" s="3"/>
      <c r="Q321" s="8"/>
      <c r="R321" s="4"/>
      <c r="S321" s="4"/>
      <c r="T321" s="3"/>
      <c r="U321" s="8"/>
      <c r="V321" s="4"/>
      <c r="W321" s="4"/>
      <c r="X321" s="3"/>
    </row>
    <row r="322" spans="1:24" ht="12.75" customHeight="1" x14ac:dyDescent="0.2">
      <c r="A322" s="51" t="s">
        <v>24</v>
      </c>
      <c r="B322" s="22" t="s">
        <v>26</v>
      </c>
      <c r="C322" s="23"/>
      <c r="D322" s="52"/>
      <c r="E322" s="5" t="s">
        <v>35</v>
      </c>
      <c r="F322" s="7" t="s">
        <v>13</v>
      </c>
      <c r="G322" s="4">
        <f>(SUMIFS(G314:G318,$F314:$F318,$F322,$D314:$D318,"P"))</f>
        <v>0</v>
      </c>
      <c r="H322" s="4">
        <f>(SUMIFS(H314:H318,$F314:$F318,$F322,$D314:$D318,"P"))</f>
        <v>0</v>
      </c>
      <c r="I322" s="4"/>
      <c r="J322" s="4">
        <f>(SUMIFS(J314:J318,$F314:$F318,$F322,$D314:$D318,"P"))</f>
        <v>0</v>
      </c>
      <c r="K322" s="4">
        <f>(SUMIFS(K314:K318,$F314:$F318,$F322,$D314:$D318,"P"))</f>
        <v>0</v>
      </c>
      <c r="L322" s="3"/>
      <c r="M322" s="8"/>
      <c r="N322" s="4">
        <f>(SUMIFS(N314:N318,$F314:$F318,$F322,$D314:$D318,"P"))</f>
        <v>0</v>
      </c>
      <c r="O322" s="4">
        <f>(SUMIFS(O314:O318,$F314:$F318,$F322,$D314:$D318,"P"))</f>
        <v>0</v>
      </c>
      <c r="P322" s="3"/>
      <c r="Q322" s="8"/>
      <c r="R322" s="4">
        <f>(SUMIFS(R314:R318,$F314:$F318,$F322,$D314:$D318,"P"))</f>
        <v>0</v>
      </c>
      <c r="S322" s="4">
        <f>(SUMIFS(S314:S318,$F314:$F318,$F322,$D314:$D318,"P"))</f>
        <v>0</v>
      </c>
      <c r="T322" s="3"/>
      <c r="U322" s="8"/>
      <c r="V322" s="4">
        <f>(SUMIFS(V314:V318,$F314:$F318,$F322,$D314:$D318,"P"))</f>
        <v>0</v>
      </c>
      <c r="W322" s="4">
        <f>(SUMIFS(W314:W318,$F314:$F318,$F322,$D314:$D318,"P"))</f>
        <v>0</v>
      </c>
      <c r="X322" s="3"/>
    </row>
    <row r="323" spans="1:24" ht="12.75" customHeight="1" x14ac:dyDescent="0.2">
      <c r="A323" s="51" t="s">
        <v>13</v>
      </c>
      <c r="B323" s="22" t="s">
        <v>27</v>
      </c>
      <c r="C323" s="23"/>
      <c r="D323" s="52"/>
      <c r="E323" s="34" t="s">
        <v>36</v>
      </c>
      <c r="F323" s="38" t="s">
        <v>34</v>
      </c>
      <c r="G323" s="36">
        <f>(SUMIFS(G314:G318,$F314:$F318,$F323,$D314:$D318,"P"))</f>
        <v>0</v>
      </c>
      <c r="H323" s="36">
        <f>(SUMIFS(H314:H318,$F314:$F318,$F323,$D314:$D318,"P"))</f>
        <v>0</v>
      </c>
      <c r="I323" s="36"/>
      <c r="J323" s="36">
        <f>(SUMIFS(J314:J318,$F314:$F318,$F323,$D314:$D318,"P"))</f>
        <v>0</v>
      </c>
      <c r="K323" s="36">
        <f>(SUMIFS(K314:K318,$F314:$F318,$F323,$D314:$D318,"P"))</f>
        <v>0</v>
      </c>
      <c r="L323" s="3"/>
      <c r="M323" s="8"/>
      <c r="N323" s="4">
        <f>(SUMIFS(N314:N318,$F314:$F318,$F323,$D314:$D318,"P"))</f>
        <v>0</v>
      </c>
      <c r="O323" s="4">
        <f>(SUMIFS(O314:O318,$F314:$F318,$F323,$D314:$D318,"P"))</f>
        <v>0</v>
      </c>
      <c r="P323" s="3"/>
      <c r="Q323" s="8"/>
      <c r="R323" s="4">
        <f>(SUMIFS(R314:R318,$F314:$F318,$F323,$D314:$D318,"P"))</f>
        <v>0</v>
      </c>
      <c r="S323" s="4">
        <f>(SUMIFS(S314:S318,$F314:$F318,$F323,$D314:$D318,"P"))</f>
        <v>0</v>
      </c>
      <c r="T323" s="3"/>
      <c r="U323" s="8"/>
      <c r="V323" s="4">
        <f>(SUMIFS(V314:V318,$F314:$F318,$F323,$D314:$D318,"P"))</f>
        <v>0</v>
      </c>
      <c r="W323" s="4">
        <f>(SUMIFS(W314:W318,$F314:$F318,$F323,$D314:$D318,"P"))</f>
        <v>0</v>
      </c>
      <c r="X323" s="3"/>
    </row>
    <row r="324" spans="1:24" ht="12.75" customHeight="1" x14ac:dyDescent="0.2">
      <c r="A324" s="51" t="s">
        <v>12</v>
      </c>
      <c r="B324" s="22" t="s">
        <v>28</v>
      </c>
      <c r="C324" s="23"/>
      <c r="D324" s="52"/>
      <c r="E324" s="5" t="s">
        <v>42</v>
      </c>
      <c r="F324" s="7" t="s">
        <v>13</v>
      </c>
      <c r="G324" s="4">
        <f>(SUMIFS(G314:G318,$F314:$F318,$F324,$D314:$D318,"L"))</f>
        <v>0</v>
      </c>
      <c r="H324" s="4">
        <f>(SUMIFS(H314:H318,$F314:$F318,$F324,$D314:$D318,"L"))</f>
        <v>0</v>
      </c>
      <c r="I324" s="4"/>
      <c r="J324" s="4">
        <f>(SUMIFS(J314:J318,$F314:$F318,$F324,$D314:$D318,"L"))</f>
        <v>0</v>
      </c>
      <c r="K324" s="4">
        <f>(SUMIFS(K314:K318,$F314:$F318,$F324,$D314:$D318,"L"))</f>
        <v>0</v>
      </c>
      <c r="L324" s="3"/>
      <c r="M324" s="8"/>
      <c r="N324" s="4">
        <f>(SUMIFS(N314:N318,$F314:$F318,$F324,$D314:$D318,"L"))</f>
        <v>0</v>
      </c>
      <c r="O324" s="4">
        <f>(SUMIFS(O314:O318,$F314:$F318,$F324,$D314:$D318,"L"))</f>
        <v>0</v>
      </c>
      <c r="P324" s="3"/>
      <c r="Q324" s="8"/>
      <c r="R324" s="4">
        <f>(SUMIFS(R314:R318,$F314:$F318,$F324,$D314:$D318,"L"))</f>
        <v>0</v>
      </c>
      <c r="S324" s="4">
        <f>(SUMIFS(S314:S318,$F314:$F318,$F324,$D314:$D318,"L"))</f>
        <v>0</v>
      </c>
      <c r="T324" s="3"/>
      <c r="U324" s="8"/>
      <c r="V324" s="4">
        <f>(SUMIFS(V314:V318,$F314:$F318,$F324,$D314:$D318,"L"))</f>
        <v>0</v>
      </c>
      <c r="W324" s="4">
        <f>(SUMIFS(W314:W318,$F314:$F318,$F324,$D314:$D318,"L"))</f>
        <v>0</v>
      </c>
      <c r="X324" s="3"/>
    </row>
    <row r="325" spans="1:24" ht="12.75" customHeight="1" x14ac:dyDescent="0.2">
      <c r="A325" s="53" t="s">
        <v>14</v>
      </c>
      <c r="B325" s="108" t="s">
        <v>29</v>
      </c>
      <c r="C325" s="107"/>
      <c r="D325" s="56"/>
      <c r="E325" s="34" t="s">
        <v>43</v>
      </c>
      <c r="F325" s="38" t="s">
        <v>34</v>
      </c>
      <c r="G325" s="36">
        <f>(SUMIFS(G314:G318,$F314:$F318,$F325,$D314:$D318,"L"))</f>
        <v>0</v>
      </c>
      <c r="H325" s="36">
        <f>(SUMIFS(H314:H318,$F314:$F318,$F325,$D314:$D318,"L"))</f>
        <v>0</v>
      </c>
      <c r="I325" s="36"/>
      <c r="J325" s="36">
        <f>(SUMIFS(J314:J318,$F314:$F318,$F325,$D314:$D318,"L"))</f>
        <v>0</v>
      </c>
      <c r="K325" s="36">
        <f>(SUMIFS(K314:K318,$F314:$F318,$F325,$D314:$D318,"L"))</f>
        <v>0</v>
      </c>
      <c r="L325" s="3"/>
      <c r="M325" s="8"/>
      <c r="N325" s="4">
        <f>(SUMIFS(N314:N318,$F314:$F318,$F325,$D314:$D318,"L"))</f>
        <v>0</v>
      </c>
      <c r="O325" s="4">
        <f>(SUMIFS(O314:O318,$F314:$F318,$F325,$D314:$D318,"L"))</f>
        <v>0</v>
      </c>
      <c r="P325" s="3"/>
      <c r="Q325" s="8"/>
      <c r="R325" s="4">
        <f>(SUMIFS(R314:R318,$F314:$F318,$F325,$D314:$D318,"L"))</f>
        <v>0</v>
      </c>
      <c r="S325" s="4">
        <f>(SUMIFS(S314:S318,$F314:$F318,$F325,$D314:$D318,"L"))</f>
        <v>0</v>
      </c>
      <c r="T325" s="3"/>
      <c r="U325" s="8"/>
      <c r="V325" s="4">
        <f>(SUMIFS(V314:V318,$F314:$F318,$F325,$D314:$D318,"L"))</f>
        <v>0</v>
      </c>
      <c r="W325" s="4">
        <f>(SUMIFS(W314:W318,$F314:$F318,$F325,$D314:$D318,"L"))</f>
        <v>0</v>
      </c>
      <c r="X325" s="3"/>
    </row>
    <row r="326" spans="1:24" ht="12.75" customHeight="1" x14ac:dyDescent="0.2">
      <c r="A326" s="21"/>
      <c r="B326" s="22"/>
      <c r="C326" s="23"/>
      <c r="D326" s="20"/>
      <c r="E326" s="5" t="s">
        <v>37</v>
      </c>
      <c r="F326" s="7" t="s">
        <v>13</v>
      </c>
      <c r="G326" s="4">
        <f>(SUMIFS(G314:G318,$F314:$F318,$F326,$D314:$D318,"D"))</f>
        <v>0</v>
      </c>
      <c r="H326" s="4">
        <f>(SUMIFS(H314:H318,$F314:$F318,$F326,$D314:$D318,"D"))</f>
        <v>0</v>
      </c>
      <c r="I326" s="4"/>
      <c r="J326" s="4">
        <f>(SUMIFS(J314:J318,$F314:$F318,$F326,$D314:$D318,"D"))</f>
        <v>0</v>
      </c>
      <c r="K326" s="4">
        <f>(SUMIFS(K314:K318,$F314:$F318,$F326,$D314:$D318,"D"))</f>
        <v>0</v>
      </c>
      <c r="L326" s="3"/>
      <c r="M326" s="8"/>
      <c r="N326" s="4">
        <f>(SUMIFS(N314:N318,$F314:$F318,$F326,$D314:$D318,"D"))</f>
        <v>0</v>
      </c>
      <c r="O326" s="4">
        <f>(SUMIFS(O314:O318,$F314:$F318,$F326,$D314:$D318,"D"))</f>
        <v>0</v>
      </c>
      <c r="P326" s="3"/>
      <c r="Q326" s="8"/>
      <c r="R326" s="4">
        <f>(SUMIFS(R314:R318,$F314:$F318,$F326,$D314:$D318,"D"))</f>
        <v>0</v>
      </c>
      <c r="S326" s="4">
        <f>(SUMIFS(S314:S318,$F314:$F318,$F326,$D314:$D318,"D"))</f>
        <v>0</v>
      </c>
      <c r="T326" s="3"/>
      <c r="U326" s="8"/>
      <c r="V326" s="4">
        <f>(SUMIFS(V314:V318,$F314:$F318,$F326,$D314:$D318,"D"))</f>
        <v>0</v>
      </c>
      <c r="W326" s="4">
        <f>(SUMIFS(W314:W318,$F314:$F318,$F326,$D314:$D318,"D"))</f>
        <v>0</v>
      </c>
      <c r="X326" s="3"/>
    </row>
    <row r="327" spans="1:24" ht="12.75" customHeight="1" x14ac:dyDescent="0.2">
      <c r="A327" s="21"/>
      <c r="B327" s="22"/>
      <c r="C327" s="23"/>
      <c r="D327" s="20"/>
      <c r="E327" s="34" t="s">
        <v>38</v>
      </c>
      <c r="F327" s="38" t="s">
        <v>34</v>
      </c>
      <c r="G327" s="36">
        <f>(SUMIFS(G314:G318,$F314:$F318,$F327,$D314:$D318,"D"))</f>
        <v>0</v>
      </c>
      <c r="H327" s="36">
        <f>(SUMIFS(H314:H318,$F314:$F318,$F327,$D314:$D318,"D"))</f>
        <v>0</v>
      </c>
      <c r="I327" s="36"/>
      <c r="J327" s="36">
        <f>(SUMIFS(J314:J318,$F314:$F318,$F327,$D314:$D318,"D"))</f>
        <v>0</v>
      </c>
      <c r="K327" s="36">
        <f>(SUMIFS(K314:K318,$F314:$F318,$F327,$D314:$D318,"D"))</f>
        <v>0</v>
      </c>
      <c r="L327" s="3"/>
      <c r="M327" s="8"/>
      <c r="N327" s="4">
        <f>(SUMIFS(N314:N318,$F314:$F318,$F327,$D314:$D318,"D"))</f>
        <v>0</v>
      </c>
      <c r="O327" s="4">
        <f>(SUMIFS(O314:O318,$F314:$F318,$F327,$D314:$D318,"D"))</f>
        <v>0</v>
      </c>
      <c r="P327" s="3"/>
      <c r="Q327" s="8"/>
      <c r="R327" s="4">
        <f>(SUMIFS(R314:R318,$F314:$F318,$F327,$D314:$D318,"D"))</f>
        <v>0</v>
      </c>
      <c r="S327" s="4">
        <f>(SUMIFS(S314:S318,$F314:$F318,$F327,$D314:$D318,"D"))</f>
        <v>0</v>
      </c>
      <c r="T327" s="3"/>
      <c r="U327" s="8"/>
      <c r="V327" s="4">
        <f>(SUMIFS(V314:V318,$F314:$F318,$F327,$D314:$D318,"D"))</f>
        <v>0</v>
      </c>
      <c r="W327" s="4">
        <f>(SUMIFS(W314:W318,$F314:$F318,$F327,$D314:$D318,"D"))</f>
        <v>0</v>
      </c>
      <c r="X327" s="3"/>
    </row>
    <row r="328" spans="1:24" ht="12.75" customHeight="1" x14ac:dyDescent="0.2">
      <c r="A328" s="21"/>
      <c r="B328" s="22"/>
      <c r="C328" s="23"/>
      <c r="D328" s="20"/>
      <c r="E328" s="5" t="s">
        <v>40</v>
      </c>
      <c r="F328" s="7" t="s">
        <v>13</v>
      </c>
      <c r="G328" s="4">
        <f>(SUMIFS(G314:G318,$F314:$F318,$F328,$D314:$D318,"C"))</f>
        <v>0</v>
      </c>
      <c r="H328" s="4">
        <f>(SUMIFS(H314:H318,$F314:$F318,$F328,$D314:$D318,"C"))</f>
        <v>0</v>
      </c>
      <c r="I328" s="4"/>
      <c r="J328" s="4">
        <f>(SUMIFS(J314:J318,$F314:$F318,$F328,$D314:$D318,"C"))</f>
        <v>0</v>
      </c>
      <c r="K328" s="4">
        <f>(SUMIFS(K314:K318,$F314:$F318,$F328,$D314:$D318,"C"))</f>
        <v>0</v>
      </c>
      <c r="L328" s="3"/>
      <c r="M328" s="8"/>
      <c r="N328" s="4">
        <f>(SUMIFS(N314:N318,$F314:$F318,$F328,$D314:$D318,"C"))</f>
        <v>0</v>
      </c>
      <c r="O328" s="4">
        <f>(SUMIFS(O314:O318,$F314:$F318,$F328,$D314:$D318,"C"))</f>
        <v>0</v>
      </c>
      <c r="P328" s="3"/>
      <c r="Q328" s="8"/>
      <c r="R328" s="4">
        <f>(SUMIFS(R314:R318,$F314:$F318,$F328,$D314:$D318,"C"))</f>
        <v>0</v>
      </c>
      <c r="S328" s="4">
        <f>(SUMIFS(S314:S318,$F314:$F318,$F328,$D314:$D318,"C"))</f>
        <v>0</v>
      </c>
      <c r="T328" s="3"/>
      <c r="U328" s="8"/>
      <c r="V328" s="4">
        <f>(SUMIFS(V314:V318,$F314:$F318,$F328,$D314:$D318,"C"))</f>
        <v>0</v>
      </c>
      <c r="W328" s="4">
        <f>(SUMIFS(W314:W318,$F314:$F318,$F328,$D314:$D318,"C"))</f>
        <v>0</v>
      </c>
      <c r="X328" s="3"/>
    </row>
    <row r="329" spans="1:24" ht="12.75" customHeight="1" x14ac:dyDescent="0.2">
      <c r="A329" s="21"/>
      <c r="B329" s="22"/>
      <c r="C329" s="23"/>
      <c r="D329" s="20"/>
      <c r="E329" s="34" t="s">
        <v>41</v>
      </c>
      <c r="F329" s="38" t="s">
        <v>34</v>
      </c>
      <c r="G329" s="36">
        <f>(SUMIFS(G314:G318,$F314:$F318,$F329,$D314:$D318,"C"))</f>
        <v>0</v>
      </c>
      <c r="H329" s="36">
        <f>(SUMIFS(H314:H318,$F314:$F318,$F329,$D314:$D318,"C"))</f>
        <v>0</v>
      </c>
      <c r="I329" s="36"/>
      <c r="J329" s="36">
        <f>(SUMIFS(J314:J318,$F314:$F318,$F329,$D314:$D318,"C"))</f>
        <v>0</v>
      </c>
      <c r="K329" s="36">
        <f>(SUMIFS(K314:K318,$F314:$F318,$F329,$D314:$D318,"C"))</f>
        <v>0</v>
      </c>
      <c r="L329" s="3"/>
      <c r="M329" s="8"/>
      <c r="N329" s="4">
        <f>(SUMIFS(N314:N318,$F314:$F318,$F329,$D314:$D318,"C"))</f>
        <v>0</v>
      </c>
      <c r="O329" s="4">
        <f>(SUMIFS(O314:O318,$F314:$F318,$F329,$D314:$D318,"C"))</f>
        <v>0</v>
      </c>
      <c r="P329" s="3"/>
      <c r="Q329" s="8"/>
      <c r="R329" s="4">
        <f>(SUMIFS(R314:R318,$F314:$F318,$F329,$D314:$D318,"C"))</f>
        <v>0</v>
      </c>
      <c r="S329" s="4">
        <f>(SUMIFS(S314:S318,$F314:$F318,$F329,$D314:$D318,"C"))</f>
        <v>0</v>
      </c>
      <c r="T329" s="3"/>
      <c r="U329" s="8"/>
      <c r="V329" s="4">
        <f>(SUMIFS(V314:V318,$F314:$F318,$F329,$D314:$D318,"C"))</f>
        <v>0</v>
      </c>
      <c r="W329" s="4">
        <f>(SUMIFS(W314:W318,$F314:$F318,$F329,$D314:$D318,"C"))</f>
        <v>0</v>
      </c>
      <c r="X329" s="3"/>
    </row>
    <row r="330" spans="1:24" ht="12.75" customHeight="1" x14ac:dyDescent="0.2">
      <c r="A330" s="21"/>
      <c r="B330" s="22"/>
      <c r="C330" s="23"/>
      <c r="D330" s="20"/>
      <c r="E330" s="5" t="s">
        <v>44</v>
      </c>
      <c r="F330" s="7" t="s">
        <v>13</v>
      </c>
      <c r="G330" s="4">
        <f>(SUMIFS(G314:G318,$F314:$F318,$F330,$D314:$D318,"E"))</f>
        <v>0</v>
      </c>
      <c r="H330" s="4">
        <f>(SUMIFS(H314:H318,$F314:$F318,$F330,$D314:$D318,"E"))</f>
        <v>0</v>
      </c>
      <c r="I330" s="4"/>
      <c r="J330" s="4">
        <f>(SUMIFS(J314:J318,$F314:$F318,$F330,$D314:$D318,"E"))</f>
        <v>0</v>
      </c>
      <c r="K330" s="4">
        <f>(SUMIFS(K314:K318,$F314:$F318,$F330,$D314:$D318,"E"))</f>
        <v>0</v>
      </c>
      <c r="L330" s="3"/>
      <c r="M330" s="8"/>
      <c r="N330" s="4">
        <f>(SUMIFS(N314:N318,$F314:$F318,$F330,$D314:$D318,"E"))</f>
        <v>0</v>
      </c>
      <c r="O330" s="4">
        <f>(SUMIFS(O314:O318,$F314:$F318,$F330,$D314:$D318,"E"))</f>
        <v>0</v>
      </c>
      <c r="P330" s="3"/>
      <c r="Q330" s="8"/>
      <c r="R330" s="4">
        <f>(SUMIFS(R314:R318,$F314:$F318,$F330,$D314:$D318,"E"))</f>
        <v>0</v>
      </c>
      <c r="S330" s="4">
        <f>(SUMIFS(S314:S318,$F314:$F318,$F330,$D314:$D318,"E"))</f>
        <v>0</v>
      </c>
      <c r="T330" s="3"/>
      <c r="U330" s="8"/>
      <c r="V330" s="4">
        <f>(SUMIFS(V314:V318,$F314:$F318,$F330,$D314:$D318,"E"))</f>
        <v>0</v>
      </c>
      <c r="W330" s="4">
        <f>(SUMIFS(W314:W318,$F314:$F318,$F330,$D314:$D318,"E"))</f>
        <v>0</v>
      </c>
      <c r="X330" s="3"/>
    </row>
    <row r="331" spans="1:24" ht="12.75" customHeight="1" x14ac:dyDescent="0.2">
      <c r="A331" s="21"/>
      <c r="B331" s="22"/>
      <c r="C331" s="23"/>
      <c r="D331" s="20"/>
      <c r="E331" s="106" t="s">
        <v>45</v>
      </c>
      <c r="F331" s="105" t="s">
        <v>34</v>
      </c>
      <c r="G331" s="36">
        <f>(SUMIFS(G314:G318,$F314:$F318,$F331,$D314:$D318,"E"))</f>
        <v>0</v>
      </c>
      <c r="H331" s="36">
        <f>(SUMIFS(H314:H318,$F314:$F318,$F331,$D314:$D318,"E"))</f>
        <v>0</v>
      </c>
      <c r="I331" s="36"/>
      <c r="J331" s="36">
        <f>(SUMIFS(J314:J318,$F314:$F318,$F331,$D314:$D318,"E"))</f>
        <v>0</v>
      </c>
      <c r="K331" s="36">
        <f>(SUMIFS(K314:K318,$F314:$F318,$F331,$D314:$D318,"E"))</f>
        <v>0</v>
      </c>
      <c r="L331" s="3"/>
      <c r="M331" s="8"/>
      <c r="N331" s="36">
        <f>(SUMIFS(N314:N318,$F314:$F318,$F331,$D314:$D318,"E"))</f>
        <v>0</v>
      </c>
      <c r="O331" s="36">
        <f>(SUMIFS(O314:O318,$F314:$F318,$F331,$D314:$D318,"E"))</f>
        <v>0</v>
      </c>
      <c r="P331" s="3"/>
      <c r="Q331" s="8"/>
      <c r="R331" s="36">
        <f>(SUMIFS(R314:R318,$F314:$F318,$F331,$D314:$D318,"E"))</f>
        <v>0</v>
      </c>
      <c r="S331" s="36">
        <f>(SUMIFS(S314:S318,$F314:$F318,$F331,$D314:$D318,"E"))</f>
        <v>0</v>
      </c>
      <c r="T331" s="3"/>
      <c r="U331" s="8"/>
      <c r="V331" s="36">
        <f>(SUMIFS(V314:V318,$F314:$F318,$F331,$D314:$D318,"E"))</f>
        <v>0</v>
      </c>
      <c r="W331" s="36">
        <f>(SUMIFS(W314:W318,$F314:$F318,$F331,$D314:$D318,"E"))</f>
        <v>0</v>
      </c>
      <c r="X331" s="3"/>
    </row>
    <row r="332" spans="1:24" ht="12.75" customHeight="1" x14ac:dyDescent="0.2">
      <c r="E332" s="29" t="s">
        <v>15</v>
      </c>
      <c r="F332" s="30"/>
      <c r="G332" s="30">
        <f>IF(SUM(G322:G331)=SUM(G319),SUM(G322:G331),"Error")</f>
        <v>0</v>
      </c>
      <c r="H332" s="30">
        <f>IF(SUM(H322:H331)=SUM(H319),SUM(H322:H331),"Error")</f>
        <v>0</v>
      </c>
      <c r="I332" s="31"/>
      <c r="J332" s="30">
        <f>IF(SUM(J322:J331)=SUM(J319),SUM(J322:J331),"Error")</f>
        <v>0</v>
      </c>
      <c r="K332" s="30">
        <f>IF(SUM(K322:K331)=SUM(K319),SUM(K322:K331),"Error")</f>
        <v>0</v>
      </c>
      <c r="L332" s="3"/>
      <c r="M332" s="8"/>
      <c r="N332" s="30">
        <f>IF(SUM(N322:N331)=SUM(N319),SUM(N322:N331),"Error")</f>
        <v>0</v>
      </c>
      <c r="O332" s="30">
        <f>IF(SUM(O322:O331)=SUM(O319),SUM(O322:O331),"Error")</f>
        <v>0</v>
      </c>
      <c r="P332" s="3"/>
      <c r="Q332" s="8"/>
      <c r="R332" s="30">
        <f>IF(SUM(R322:R331)=SUM(R319),SUM(R322:R331),"Error")</f>
        <v>0</v>
      </c>
      <c r="S332" s="30">
        <f>IF(SUM(S322:S331)=SUM(S319),SUM(S322:S331),"Error")</f>
        <v>0</v>
      </c>
      <c r="T332" s="3"/>
      <c r="U332" s="8"/>
      <c r="V332" s="30">
        <f>IF(SUM(V322:V331)=SUM(V319),SUM(V322:V331),"Error")</f>
        <v>0</v>
      </c>
      <c r="W332" s="30">
        <f>IF(SUM(W322:W331)=SUM(W319),SUM(W322:W331),"Error")</f>
        <v>0</v>
      </c>
      <c r="X332" s="3"/>
    </row>
    <row r="333" spans="1:24" ht="12.75" customHeight="1" x14ac:dyDescent="0.2">
      <c r="E333" s="16"/>
      <c r="F333" s="7"/>
      <c r="G333" s="4"/>
      <c r="H333" s="4"/>
      <c r="I333" s="4"/>
      <c r="J333" s="4"/>
      <c r="K333" s="4"/>
      <c r="L333" s="3"/>
      <c r="M333" s="8"/>
      <c r="N333" s="4"/>
      <c r="O333" s="4"/>
      <c r="P333" s="3"/>
      <c r="Q333" s="8"/>
      <c r="R333" s="4"/>
      <c r="S333" s="4"/>
      <c r="T333" s="3"/>
      <c r="U333" s="8"/>
      <c r="V333" s="4"/>
      <c r="W333" s="4"/>
      <c r="X333" s="3"/>
    </row>
    <row r="334" spans="1:24" ht="12.75" customHeight="1" x14ac:dyDescent="0.2">
      <c r="E334" s="5" t="s">
        <v>31</v>
      </c>
      <c r="F334" s="2" t="s">
        <v>13</v>
      </c>
      <c r="G334" s="4">
        <f>SUMIF($F322:$F331,$F334,G322:G331)</f>
        <v>0</v>
      </c>
      <c r="H334" s="4">
        <f>SUMIF($F322:$F331,$F334,H322:H331)</f>
        <v>0</v>
      </c>
      <c r="I334" s="4"/>
      <c r="J334" s="4">
        <f>SUMIF($F322:$F331,$F334,J322:J331)</f>
        <v>0</v>
      </c>
      <c r="K334" s="4">
        <f>SUMIF($F322:$F331,$F334,K322:K331)</f>
        <v>0</v>
      </c>
      <c r="L334" s="3"/>
      <c r="M334" s="8"/>
      <c r="N334" s="4">
        <f>SUMIF($F322:$F331,$F334,N322:N331)</f>
        <v>0</v>
      </c>
      <c r="O334" s="4">
        <f>SUMIF($F322:$F331,$F334,O322:O331)</f>
        <v>0</v>
      </c>
      <c r="P334" s="3"/>
      <c r="Q334" s="8"/>
      <c r="R334" s="4">
        <f>SUMIF($F322:$F331,$F334,R322:R331)</f>
        <v>0</v>
      </c>
      <c r="S334" s="4">
        <f>SUMIF($F322:$F331,$F334,S322:S331)</f>
        <v>0</v>
      </c>
      <c r="T334" s="3"/>
      <c r="U334" s="8"/>
      <c r="V334" s="4">
        <f>SUMIF($F322:$F331,$F334,V322:V331)</f>
        <v>0</v>
      </c>
      <c r="W334" s="4">
        <v>0</v>
      </c>
      <c r="X334" s="3"/>
    </row>
    <row r="335" spans="1:24" ht="12.75" customHeight="1" x14ac:dyDescent="0.2">
      <c r="E335" s="34" t="s">
        <v>33</v>
      </c>
      <c r="F335" s="35" t="s">
        <v>34</v>
      </c>
      <c r="G335" s="42">
        <f>SUMIF($F322:$F331,$F335,G322:G331)</f>
        <v>0</v>
      </c>
      <c r="H335" s="36">
        <f>SUMIF($F322:$F331,$F335,H322:H331)</f>
        <v>0</v>
      </c>
      <c r="I335" s="37"/>
      <c r="J335" s="36">
        <f>SUMIF($F322:$F331,$F335,J322:J331)</f>
        <v>0</v>
      </c>
      <c r="K335" s="36">
        <f>SUMIF($F322:$F331,$F335,K322:K331)</f>
        <v>0</v>
      </c>
      <c r="M335" s="8"/>
      <c r="N335" s="36">
        <f>SUMIF($F322:$F331,$F335,N322:N331)</f>
        <v>0</v>
      </c>
      <c r="O335" s="36">
        <f>SUMIF($F322:$F331,$F335,O322:O331)</f>
        <v>0</v>
      </c>
      <c r="Q335" s="8"/>
      <c r="R335" s="4">
        <f>SUMIF($F322:$F331,$F335,R322:R331)</f>
        <v>0</v>
      </c>
      <c r="S335" s="4">
        <f>SUMIF($F322:$F331,$F335,S322:S331)</f>
        <v>0</v>
      </c>
      <c r="U335" s="8"/>
      <c r="V335" s="4">
        <f>SUMIF($F322:$F331,$F335,V322:V331)</f>
        <v>0</v>
      </c>
      <c r="W335" s="4">
        <f>SUMIF($F322:$F331,$F335,W322:W331)</f>
        <v>0</v>
      </c>
    </row>
    <row r="336" spans="1:24" ht="12.75" customHeight="1" x14ac:dyDescent="0.2">
      <c r="E336" s="29" t="s">
        <v>54</v>
      </c>
      <c r="F336" s="32"/>
      <c r="G336" s="33">
        <f>IF(SUM(G332)=SUM(G319),SUM(G334:G335),"Error")</f>
        <v>0</v>
      </c>
      <c r="H336" s="33">
        <f>IF(SUM(H332)=SUM(H319),SUM(H334:H335),"Error")</f>
        <v>0</v>
      </c>
      <c r="I336" s="19"/>
      <c r="J336" s="33">
        <f>IF(SUM(J332)=SUM(J319),SUM(J334:J335),"Error")</f>
        <v>0</v>
      </c>
      <c r="K336" s="33">
        <f>IF(SUM(K332)=SUM(K319),SUM(K334:K335),"Error")</f>
        <v>0</v>
      </c>
      <c r="N336" s="33">
        <f>IF(SUM(N332)=SUM(N319),SUM(N334:N335),"Error")</f>
        <v>0</v>
      </c>
      <c r="O336" s="33">
        <f>IF(SUM(O332)=SUM(O319),SUM(O334:O335),"Error")</f>
        <v>0</v>
      </c>
      <c r="R336" s="33">
        <f>IF(SUM(R332)=SUM(R319),SUM(R334:R335),"Error")</f>
        <v>0</v>
      </c>
      <c r="S336" s="33">
        <f>IF(SUM(S332)=SUM(S319),SUM(S334:S335),"Error")</f>
        <v>0</v>
      </c>
      <c r="V336" s="33">
        <f>IF(SUM(V332)=SUM(V319),SUM(V334:V335),"Error")</f>
        <v>0</v>
      </c>
      <c r="W336" s="33">
        <f>IF(SUM(W332)=SUM(W319),SUM(W334:W335),"Error")</f>
        <v>0</v>
      </c>
    </row>
    <row r="337" spans="1:24" ht="12.75" customHeight="1" x14ac:dyDescent="0.2">
      <c r="A337" s="15"/>
      <c r="B337" s="15"/>
      <c r="C337" s="23"/>
      <c r="D337" s="23"/>
      <c r="E337" s="16"/>
      <c r="F337" s="17"/>
      <c r="G337" s="31"/>
      <c r="H337" s="18"/>
      <c r="I337" s="19"/>
      <c r="J337" s="18"/>
      <c r="K337" s="18"/>
      <c r="N337" s="18"/>
      <c r="O337" s="18"/>
      <c r="R337" s="18"/>
      <c r="S337" s="18"/>
      <c r="V337" s="18"/>
      <c r="W337" s="18"/>
    </row>
    <row r="338" spans="1:24" s="60" customFormat="1" ht="12.75" customHeight="1" x14ac:dyDescent="0.2">
      <c r="A338" s="119" t="s">
        <v>73</v>
      </c>
      <c r="B338" s="120"/>
      <c r="C338" s="120"/>
      <c r="D338" s="120"/>
      <c r="E338" s="120"/>
      <c r="F338" s="120"/>
      <c r="G338" s="120"/>
      <c r="H338" s="121"/>
      <c r="I338" s="71"/>
      <c r="J338" s="113" t="s">
        <v>2</v>
      </c>
      <c r="K338" s="113"/>
      <c r="L338" s="113"/>
      <c r="M338" s="67"/>
      <c r="N338" s="114" t="s">
        <v>3</v>
      </c>
      <c r="O338" s="115"/>
      <c r="P338" s="116"/>
      <c r="Q338" s="67"/>
      <c r="R338" s="114" t="s">
        <v>4</v>
      </c>
      <c r="S338" s="115"/>
      <c r="T338" s="116"/>
      <c r="U338" s="67"/>
      <c r="V338" s="114" t="s">
        <v>5</v>
      </c>
      <c r="W338" s="115"/>
      <c r="X338" s="116"/>
    </row>
    <row r="339" spans="1:24" ht="27.2" x14ac:dyDescent="0.25">
      <c r="A339" s="92"/>
      <c r="B339" s="92"/>
      <c r="C339" s="92"/>
      <c r="D339" s="103" t="s">
        <v>22</v>
      </c>
      <c r="E339" s="85" t="s">
        <v>21</v>
      </c>
      <c r="F339" s="83" t="s">
        <v>8</v>
      </c>
      <c r="G339" s="83" t="str">
        <f>$G$8</f>
        <v>FY 26</v>
      </c>
      <c r="H339" s="84" t="str">
        <f>$H$8</f>
        <v>FY 27</v>
      </c>
      <c r="J339" s="83" t="str">
        <f>$G$8</f>
        <v>FY 26</v>
      </c>
      <c r="K339" s="84" t="str">
        <f>$H$8</f>
        <v>FY 27</v>
      </c>
      <c r="L339" s="85" t="s">
        <v>9</v>
      </c>
      <c r="M339" s="86"/>
      <c r="N339" s="83" t="str">
        <f>$G$8</f>
        <v>FY 26</v>
      </c>
      <c r="O339" s="84" t="str">
        <f>$H$8</f>
        <v>FY 27</v>
      </c>
      <c r="P339" s="85" t="s">
        <v>9</v>
      </c>
      <c r="Q339" s="86"/>
      <c r="R339" s="83" t="str">
        <f>$G$8</f>
        <v>FY 26</v>
      </c>
      <c r="S339" s="84" t="str">
        <f>$H$8</f>
        <v>FY 27</v>
      </c>
      <c r="T339" s="85" t="s">
        <v>9</v>
      </c>
      <c r="U339" s="86"/>
      <c r="V339" s="83" t="str">
        <f>$G$8</f>
        <v>FY 26</v>
      </c>
      <c r="W339" s="84" t="str">
        <f>$H$8</f>
        <v>FY 27</v>
      </c>
      <c r="X339" s="85" t="s">
        <v>9</v>
      </c>
    </row>
    <row r="340" spans="1:24" ht="5.0999999999999996" customHeight="1" x14ac:dyDescent="0.25">
      <c r="A340" s="88"/>
      <c r="B340" s="88"/>
      <c r="C340" s="88"/>
      <c r="D340" s="88"/>
      <c r="E340" s="89"/>
      <c r="F340" s="89"/>
      <c r="G340" s="89"/>
      <c r="H340" s="90"/>
      <c r="J340" s="89"/>
      <c r="K340" s="90"/>
      <c r="L340" s="91"/>
      <c r="M340" s="86"/>
      <c r="N340" s="89"/>
      <c r="O340" s="90"/>
      <c r="P340" s="91"/>
      <c r="Q340" s="86"/>
      <c r="R340" s="89"/>
      <c r="S340" s="90"/>
      <c r="T340" s="91"/>
      <c r="U340" s="86"/>
      <c r="V340" s="89"/>
      <c r="W340" s="90"/>
      <c r="X340" s="91"/>
    </row>
    <row r="341" spans="1:24" s="60" customFormat="1" ht="12.9" x14ac:dyDescent="0.2">
      <c r="A341" s="76"/>
      <c r="B341" s="76"/>
      <c r="C341" s="76"/>
      <c r="D341" s="68"/>
      <c r="E341" s="73"/>
      <c r="F341" s="68"/>
      <c r="G341" s="70"/>
      <c r="H341" s="70"/>
      <c r="I341" s="75"/>
      <c r="J341" s="70"/>
      <c r="K341" s="70"/>
      <c r="L341" s="70"/>
      <c r="M341" s="74"/>
      <c r="N341" s="70"/>
      <c r="O341" s="70"/>
      <c r="P341" s="70"/>
      <c r="Q341" s="74"/>
      <c r="R341" s="70"/>
      <c r="S341" s="70"/>
      <c r="T341" s="70"/>
      <c r="U341" s="74"/>
      <c r="V341" s="70"/>
      <c r="W341" s="70"/>
      <c r="X341" s="70"/>
    </row>
    <row r="342" spans="1:24" s="60" customFormat="1" ht="12.9" x14ac:dyDescent="0.2">
      <c r="A342" s="76"/>
      <c r="B342" s="76"/>
      <c r="C342" s="76"/>
      <c r="D342" s="68"/>
      <c r="E342" s="73"/>
      <c r="F342" s="68"/>
      <c r="G342" s="70"/>
      <c r="H342" s="70"/>
      <c r="I342" s="75"/>
      <c r="J342" s="70"/>
      <c r="K342" s="70"/>
      <c r="L342" s="70"/>
      <c r="M342" s="74"/>
      <c r="N342" s="70"/>
      <c r="O342" s="70"/>
      <c r="P342" s="70"/>
      <c r="Q342" s="74"/>
      <c r="R342" s="70"/>
      <c r="S342" s="70"/>
      <c r="T342" s="70"/>
      <c r="U342" s="74"/>
      <c r="V342" s="70"/>
      <c r="W342" s="70"/>
      <c r="X342" s="70"/>
    </row>
    <row r="343" spans="1:24" s="60" customFormat="1" ht="12.9" x14ac:dyDescent="0.2">
      <c r="A343" s="76"/>
      <c r="B343" s="76"/>
      <c r="C343" s="76"/>
      <c r="D343" s="68"/>
      <c r="E343" s="73"/>
      <c r="F343" s="68"/>
      <c r="G343" s="70"/>
      <c r="H343" s="70"/>
      <c r="I343" s="75"/>
      <c r="J343" s="70"/>
      <c r="K343" s="70"/>
      <c r="L343" s="70"/>
      <c r="M343" s="74"/>
      <c r="N343" s="70"/>
      <c r="O343" s="70"/>
      <c r="P343" s="70"/>
      <c r="Q343" s="74"/>
      <c r="R343" s="70"/>
      <c r="S343" s="70"/>
      <c r="T343" s="70"/>
      <c r="U343" s="74"/>
      <c r="V343" s="70"/>
      <c r="W343" s="70"/>
      <c r="X343" s="70"/>
    </row>
    <row r="344" spans="1:24" ht="5.0999999999999996" customHeight="1" thickBot="1" x14ac:dyDescent="0.3">
      <c r="A344" s="87"/>
      <c r="B344" s="87"/>
      <c r="C344" s="87"/>
      <c r="D344" s="88"/>
      <c r="E344" s="89"/>
      <c r="F344" s="89"/>
      <c r="G344" s="89"/>
      <c r="H344" s="90"/>
      <c r="J344" s="89"/>
      <c r="K344" s="90"/>
      <c r="L344" s="91"/>
      <c r="M344" s="86"/>
      <c r="N344" s="89"/>
      <c r="O344" s="90"/>
      <c r="P344" s="91"/>
      <c r="Q344" s="86"/>
      <c r="R344" s="89"/>
      <c r="S344" s="90"/>
      <c r="T344" s="91"/>
      <c r="U344" s="86"/>
      <c r="V344" s="89"/>
      <c r="W344" s="90"/>
      <c r="X344" s="91"/>
    </row>
    <row r="345" spans="1:24" ht="12.75" customHeight="1" thickTop="1" thickBot="1" x14ac:dyDescent="0.25">
      <c r="A345" s="3"/>
      <c r="B345" s="3"/>
      <c r="C345" s="5"/>
      <c r="D345" s="112" t="s">
        <v>56</v>
      </c>
      <c r="E345" s="112"/>
      <c r="F345" s="7"/>
      <c r="G345" s="9">
        <f>SUM(G340:G344)</f>
        <v>0</v>
      </c>
      <c r="H345" s="9">
        <f>SUM(H340:H344)</f>
        <v>0</v>
      </c>
      <c r="I345" s="4"/>
      <c r="J345" s="9">
        <f>SUM(J340:J344)</f>
        <v>0</v>
      </c>
      <c r="K345" s="9">
        <f>SUM(K340:K344)</f>
        <v>0</v>
      </c>
      <c r="L345" s="3"/>
      <c r="M345" s="8"/>
      <c r="N345" s="9">
        <f>SUM(N340:N344)</f>
        <v>0</v>
      </c>
      <c r="O345" s="9">
        <f>SUM(O340:O344)</f>
        <v>0</v>
      </c>
      <c r="P345" s="3"/>
      <c r="Q345" s="8"/>
      <c r="R345" s="9">
        <f>SUM(R340:R344)</f>
        <v>0</v>
      </c>
      <c r="S345" s="9">
        <f>SUM(S340:S344)</f>
        <v>0</v>
      </c>
      <c r="T345" s="3"/>
      <c r="U345" s="8"/>
      <c r="V345" s="9">
        <f>SUM(V340:V344)</f>
        <v>0</v>
      </c>
      <c r="W345" s="9">
        <f>SUM(W340:W344)</f>
        <v>0</v>
      </c>
      <c r="X345" s="3"/>
    </row>
    <row r="346" spans="1:24" ht="12.75" customHeight="1" thickTop="1" x14ac:dyDescent="0.2">
      <c r="A346" s="48" t="s">
        <v>22</v>
      </c>
      <c r="B346" s="49"/>
      <c r="C346" s="49"/>
      <c r="D346" s="50"/>
      <c r="E346" s="6" t="s">
        <v>39</v>
      </c>
      <c r="F346" s="7"/>
      <c r="G346" s="4"/>
      <c r="H346" s="4"/>
      <c r="I346" s="4"/>
      <c r="J346" s="4"/>
      <c r="K346" s="4"/>
      <c r="L346" s="3"/>
      <c r="M346" s="8"/>
      <c r="N346" s="4"/>
      <c r="O346" s="4"/>
      <c r="P346" s="3"/>
      <c r="Q346" s="8"/>
      <c r="R346" s="4"/>
      <c r="S346" s="4"/>
      <c r="T346" s="3"/>
      <c r="U346" s="8"/>
      <c r="V346" s="4"/>
      <c r="W346" s="4"/>
      <c r="X346" s="3"/>
    </row>
    <row r="347" spans="1:24" ht="12.75" customHeight="1" x14ac:dyDescent="0.2">
      <c r="A347" s="51" t="s">
        <v>23</v>
      </c>
      <c r="B347" s="22" t="s">
        <v>25</v>
      </c>
      <c r="C347" s="23"/>
      <c r="D347" s="52"/>
      <c r="E347" s="6"/>
      <c r="F347" s="7"/>
      <c r="G347" s="4"/>
      <c r="H347" s="4"/>
      <c r="I347" s="4"/>
      <c r="J347" s="4"/>
      <c r="K347" s="4"/>
      <c r="L347" s="3"/>
      <c r="M347" s="8"/>
      <c r="N347" s="4"/>
      <c r="O347" s="4"/>
      <c r="P347" s="3"/>
      <c r="Q347" s="8"/>
      <c r="R347" s="4"/>
      <c r="S347" s="4"/>
      <c r="T347" s="3"/>
      <c r="U347" s="8"/>
      <c r="V347" s="4"/>
      <c r="W347" s="4"/>
      <c r="X347" s="3"/>
    </row>
    <row r="348" spans="1:24" ht="12.75" customHeight="1" x14ac:dyDescent="0.2">
      <c r="A348" s="51" t="s">
        <v>24</v>
      </c>
      <c r="B348" s="22" t="s">
        <v>26</v>
      </c>
      <c r="C348" s="23"/>
      <c r="D348" s="52"/>
      <c r="E348" s="5" t="s">
        <v>35</v>
      </c>
      <c r="F348" s="7" t="s">
        <v>13</v>
      </c>
      <c r="G348" s="4">
        <f>(SUMIFS(G340:G344,$F340:$F344,$F348,$D340:$D344,"P"))</f>
        <v>0</v>
      </c>
      <c r="H348" s="4">
        <f>(SUMIFS(H340:H344,$F340:$F344,$F348,$D340:$D344,"P"))</f>
        <v>0</v>
      </c>
      <c r="I348" s="4"/>
      <c r="J348" s="4">
        <f>(SUMIFS(J340:J344,$F340:$F344,$F348,$D340:$D344,"P"))</f>
        <v>0</v>
      </c>
      <c r="K348" s="4">
        <f>(SUMIFS(K340:K344,$F340:$F344,$F348,$D340:$D344,"P"))</f>
        <v>0</v>
      </c>
      <c r="L348" s="3"/>
      <c r="M348" s="8"/>
      <c r="N348" s="4">
        <f>(SUMIFS(N340:N344,$F340:$F344,$F348,$D340:$D344,"P"))</f>
        <v>0</v>
      </c>
      <c r="O348" s="4">
        <f>(SUMIFS(O340:O344,$F340:$F344,$F348,$D340:$D344,"P"))</f>
        <v>0</v>
      </c>
      <c r="P348" s="3"/>
      <c r="Q348" s="8"/>
      <c r="R348" s="4">
        <f>(SUMIFS(R340:R344,$F340:$F344,$F348,$D340:$D344,"P"))</f>
        <v>0</v>
      </c>
      <c r="S348" s="4">
        <f>(SUMIFS(S340:S344,$F340:$F344,$F348,$D340:$D344,"P"))</f>
        <v>0</v>
      </c>
      <c r="T348" s="3"/>
      <c r="U348" s="8"/>
      <c r="V348" s="4">
        <f>(SUMIFS(V340:V344,$F340:$F344,$F348,$D340:$D344,"P"))</f>
        <v>0</v>
      </c>
      <c r="W348" s="4">
        <f>(SUMIFS(W340:W344,$F340:$F344,$F348,$D340:$D344,"P"))</f>
        <v>0</v>
      </c>
      <c r="X348" s="3"/>
    </row>
    <row r="349" spans="1:24" ht="12.75" customHeight="1" x14ac:dyDescent="0.2">
      <c r="A349" s="51" t="s">
        <v>13</v>
      </c>
      <c r="B349" s="22" t="s">
        <v>27</v>
      </c>
      <c r="C349" s="23"/>
      <c r="D349" s="52"/>
      <c r="E349" s="34" t="s">
        <v>36</v>
      </c>
      <c r="F349" s="38" t="s">
        <v>34</v>
      </c>
      <c r="G349" s="36">
        <f>(SUMIFS(G340:G344,$F340:$F344,$F349,$D340:$D344,"P"))</f>
        <v>0</v>
      </c>
      <c r="H349" s="36">
        <f>(SUMIFS(H340:H344,$F340:$F344,$F349,$D340:$D344,"P"))</f>
        <v>0</v>
      </c>
      <c r="I349" s="36"/>
      <c r="J349" s="36">
        <f>(SUMIFS(J340:J344,$F340:$F344,$F349,$D340:$D344,"P"))</f>
        <v>0</v>
      </c>
      <c r="K349" s="36">
        <f>(SUMIFS(K340:K344,$F340:$F344,$F349,$D340:$D344,"P"))</f>
        <v>0</v>
      </c>
      <c r="L349" s="3"/>
      <c r="M349" s="8"/>
      <c r="N349" s="4">
        <f>(SUMIFS(N340:N344,$F340:$F344,$F349,$D340:$D344,"P"))</f>
        <v>0</v>
      </c>
      <c r="O349" s="4">
        <f>(SUMIFS(O340:O344,$F340:$F344,$F349,$D340:$D344,"P"))</f>
        <v>0</v>
      </c>
      <c r="P349" s="3"/>
      <c r="Q349" s="8"/>
      <c r="R349" s="4">
        <f>(SUMIFS(R340:R344,$F340:$F344,$F349,$D340:$D344,"P"))</f>
        <v>0</v>
      </c>
      <c r="S349" s="4">
        <f>(SUMIFS(S340:S344,$F340:$F344,$F349,$D340:$D344,"P"))</f>
        <v>0</v>
      </c>
      <c r="T349" s="3"/>
      <c r="U349" s="8"/>
      <c r="V349" s="4">
        <f>(SUMIFS(V340:V344,$F340:$F344,$F349,$D340:$D344,"P"))</f>
        <v>0</v>
      </c>
      <c r="W349" s="4">
        <f>(SUMIFS(W340:W344,$F340:$F344,$F349,$D340:$D344,"P"))</f>
        <v>0</v>
      </c>
      <c r="X349" s="3"/>
    </row>
    <row r="350" spans="1:24" ht="12.75" customHeight="1" x14ac:dyDescent="0.2">
      <c r="A350" s="51" t="s">
        <v>12</v>
      </c>
      <c r="B350" s="22" t="s">
        <v>28</v>
      </c>
      <c r="C350" s="23"/>
      <c r="D350" s="52"/>
      <c r="E350" s="5" t="s">
        <v>42</v>
      </c>
      <c r="F350" s="7" t="s">
        <v>13</v>
      </c>
      <c r="G350" s="4">
        <f>(SUMIFS(G340:G344,$F340:$F344,$F350,$D340:$D344,"L"))</f>
        <v>0</v>
      </c>
      <c r="H350" s="4">
        <f>(SUMIFS(H340:H344,$F340:$F344,$F350,$D340:$D344,"L"))</f>
        <v>0</v>
      </c>
      <c r="I350" s="4"/>
      <c r="J350" s="4">
        <f>(SUMIFS(J340:J344,$F340:$F344,$F350,$D340:$D344,"L"))</f>
        <v>0</v>
      </c>
      <c r="K350" s="4">
        <f>(SUMIFS(K340:K344,$F340:$F344,$F350,$D340:$D344,"L"))</f>
        <v>0</v>
      </c>
      <c r="L350" s="3"/>
      <c r="M350" s="8"/>
      <c r="N350" s="4">
        <f>(SUMIFS(N340:N344,$F340:$F344,$F350,$D340:$D344,"L"))</f>
        <v>0</v>
      </c>
      <c r="O350" s="4">
        <f>(SUMIFS(O340:O344,$F340:$F344,$F350,$D340:$D344,"L"))</f>
        <v>0</v>
      </c>
      <c r="P350" s="3"/>
      <c r="Q350" s="8"/>
      <c r="R350" s="4">
        <f>(SUMIFS(R340:R344,$F340:$F344,$F350,$D340:$D344,"L"))</f>
        <v>0</v>
      </c>
      <c r="S350" s="4">
        <f>(SUMIFS(S340:S344,$F340:$F344,$F350,$D340:$D344,"L"))</f>
        <v>0</v>
      </c>
      <c r="T350" s="3"/>
      <c r="U350" s="8"/>
      <c r="V350" s="4">
        <f>(SUMIFS(V340:V344,$F340:$F344,$F350,$D340:$D344,"L"))</f>
        <v>0</v>
      </c>
      <c r="W350" s="4">
        <f>(SUMIFS(W340:W344,$F340:$F344,$F350,$D340:$D344,"L"))</f>
        <v>0</v>
      </c>
      <c r="X350" s="3"/>
    </row>
    <row r="351" spans="1:24" ht="12.75" customHeight="1" x14ac:dyDescent="0.2">
      <c r="A351" s="53" t="s">
        <v>14</v>
      </c>
      <c r="B351" s="108" t="s">
        <v>29</v>
      </c>
      <c r="C351" s="107"/>
      <c r="D351" s="56"/>
      <c r="E351" s="34" t="s">
        <v>43</v>
      </c>
      <c r="F351" s="38" t="s">
        <v>34</v>
      </c>
      <c r="G351" s="36">
        <f>(SUMIFS(G340:G344,$F340:$F344,$F351,$D340:$D344,"L"))</f>
        <v>0</v>
      </c>
      <c r="H351" s="36">
        <f>(SUMIFS(H340:H344,$F340:$F344,$F351,$D340:$D344,"L"))</f>
        <v>0</v>
      </c>
      <c r="I351" s="36"/>
      <c r="J351" s="36">
        <f>(SUMIFS(J340:J344,$F340:$F344,$F351,$D340:$D344,"L"))</f>
        <v>0</v>
      </c>
      <c r="K351" s="36">
        <f>(SUMIFS(K340:K344,$F340:$F344,$F351,$D340:$D344,"L"))</f>
        <v>0</v>
      </c>
      <c r="L351" s="3"/>
      <c r="M351" s="8"/>
      <c r="N351" s="4">
        <f>(SUMIFS(N340:N344,$F340:$F344,$F351,$D340:$D344,"L"))</f>
        <v>0</v>
      </c>
      <c r="O351" s="4">
        <f>(SUMIFS(O340:O344,$F340:$F344,$F351,$D340:$D344,"L"))</f>
        <v>0</v>
      </c>
      <c r="P351" s="3"/>
      <c r="Q351" s="8"/>
      <c r="R351" s="4">
        <f>(SUMIFS(R340:R344,$F340:$F344,$F351,$D340:$D344,"L"))</f>
        <v>0</v>
      </c>
      <c r="S351" s="4">
        <f>(SUMIFS(S340:S344,$F340:$F344,$F351,$D340:$D344,"L"))</f>
        <v>0</v>
      </c>
      <c r="T351" s="3"/>
      <c r="U351" s="8"/>
      <c r="V351" s="4">
        <f>(SUMIFS(V340:V344,$F340:$F344,$F351,$D340:$D344,"L"))</f>
        <v>0</v>
      </c>
      <c r="W351" s="4">
        <f>(SUMIFS(W340:W344,$F340:$F344,$F351,$D340:$D344,"L"))</f>
        <v>0</v>
      </c>
      <c r="X351" s="3"/>
    </row>
    <row r="352" spans="1:24" ht="12.75" customHeight="1" x14ac:dyDescent="0.2">
      <c r="A352" s="21"/>
      <c r="B352" s="22"/>
      <c r="C352" s="23"/>
      <c r="D352" s="20"/>
      <c r="E352" s="5" t="s">
        <v>37</v>
      </c>
      <c r="F352" s="7" t="s">
        <v>13</v>
      </c>
      <c r="G352" s="4">
        <f>(SUMIFS(G340:G344,$F340:$F344,$F352,$D340:$D344,"D"))</f>
        <v>0</v>
      </c>
      <c r="H352" s="4">
        <f>(SUMIFS(H340:H344,$F340:$F344,$F352,$D340:$D344,"D"))</f>
        <v>0</v>
      </c>
      <c r="I352" s="4"/>
      <c r="J352" s="4">
        <f>(SUMIFS(J340:J344,$F340:$F344,$F352,$D340:$D344,"D"))</f>
        <v>0</v>
      </c>
      <c r="K352" s="4">
        <f>(SUMIFS(K340:K344,$F340:$F344,$F352,$D340:$D344,"D"))</f>
        <v>0</v>
      </c>
      <c r="L352" s="3"/>
      <c r="M352" s="8"/>
      <c r="N352" s="4">
        <f>(SUMIFS(N340:N344,$F340:$F344,$F352,$D340:$D344,"D"))</f>
        <v>0</v>
      </c>
      <c r="O352" s="4">
        <f>(SUMIFS(O340:O344,$F340:$F344,$F352,$D340:$D344,"D"))</f>
        <v>0</v>
      </c>
      <c r="P352" s="3"/>
      <c r="Q352" s="8"/>
      <c r="R352" s="4">
        <f>(SUMIFS(R340:R344,$F340:$F344,$F352,$D340:$D344,"D"))</f>
        <v>0</v>
      </c>
      <c r="S352" s="4">
        <f>(SUMIFS(S340:S344,$F340:$F344,$F352,$D340:$D344,"D"))</f>
        <v>0</v>
      </c>
      <c r="T352" s="3"/>
      <c r="U352" s="8"/>
      <c r="V352" s="4">
        <f>(SUMIFS(V340:V344,$F340:$F344,$F352,$D340:$D344,"D"))</f>
        <v>0</v>
      </c>
      <c r="W352" s="4">
        <f>(SUMIFS(W340:W344,$F340:$F344,$F352,$D340:$D344,"D"))</f>
        <v>0</v>
      </c>
      <c r="X352" s="3"/>
    </row>
    <row r="353" spans="1:24" ht="12.75" customHeight="1" x14ac:dyDescent="0.2">
      <c r="A353" s="21"/>
      <c r="B353" s="22"/>
      <c r="C353" s="23"/>
      <c r="D353" s="20"/>
      <c r="E353" s="34" t="s">
        <v>38</v>
      </c>
      <c r="F353" s="38" t="s">
        <v>34</v>
      </c>
      <c r="G353" s="36">
        <f>(SUMIFS(G340:G344,$F340:$F344,$F353,$D340:$D344,"D"))</f>
        <v>0</v>
      </c>
      <c r="H353" s="36">
        <f>(SUMIFS(H340:H344,$F340:$F344,$F353,$D340:$D344,"D"))</f>
        <v>0</v>
      </c>
      <c r="I353" s="36"/>
      <c r="J353" s="36">
        <f>(SUMIFS(J340:J344,$F340:$F344,$F353,$D340:$D344,"D"))</f>
        <v>0</v>
      </c>
      <c r="K353" s="36">
        <f>(SUMIFS(K340:K344,$F340:$F344,$F353,$D340:$D344,"D"))</f>
        <v>0</v>
      </c>
      <c r="L353" s="3"/>
      <c r="M353" s="8"/>
      <c r="N353" s="4">
        <f>(SUMIFS(N340:N344,$F340:$F344,$F353,$D340:$D344,"D"))</f>
        <v>0</v>
      </c>
      <c r="O353" s="4">
        <f>(SUMIFS(O340:O344,$F340:$F344,$F353,$D340:$D344,"D"))</f>
        <v>0</v>
      </c>
      <c r="P353" s="3"/>
      <c r="Q353" s="8"/>
      <c r="R353" s="4">
        <f>(SUMIFS(R340:R344,$F340:$F344,$F353,$D340:$D344,"D"))</f>
        <v>0</v>
      </c>
      <c r="S353" s="4">
        <f>(SUMIFS(S340:S344,$F340:$F344,$F353,$D340:$D344,"D"))</f>
        <v>0</v>
      </c>
      <c r="T353" s="3"/>
      <c r="U353" s="8"/>
      <c r="V353" s="4">
        <f>(SUMIFS(V340:V344,$F340:$F344,$F353,$D340:$D344,"D"))</f>
        <v>0</v>
      </c>
      <c r="W353" s="4">
        <f>(SUMIFS(W340:W344,$F340:$F344,$F353,$D340:$D344,"D"))</f>
        <v>0</v>
      </c>
      <c r="X353" s="3"/>
    </row>
    <row r="354" spans="1:24" ht="12.75" customHeight="1" x14ac:dyDescent="0.2">
      <c r="A354" s="21"/>
      <c r="B354" s="22"/>
      <c r="C354" s="23"/>
      <c r="D354" s="20"/>
      <c r="E354" s="5" t="s">
        <v>40</v>
      </c>
      <c r="F354" s="7" t="s">
        <v>13</v>
      </c>
      <c r="G354" s="4">
        <f>(SUMIFS(G340:G344,$F340:$F344,$F354,$D340:$D344,"C"))</f>
        <v>0</v>
      </c>
      <c r="H354" s="4">
        <f>(SUMIFS(H340:H344,$F340:$F344,$F354,$D340:$D344,"C"))</f>
        <v>0</v>
      </c>
      <c r="I354" s="4"/>
      <c r="J354" s="4">
        <f>(SUMIFS(J340:J344,$F340:$F344,$F354,$D340:$D344,"C"))</f>
        <v>0</v>
      </c>
      <c r="K354" s="4">
        <f>(SUMIFS(K340:K344,$F340:$F344,$F354,$D340:$D344,"C"))</f>
        <v>0</v>
      </c>
      <c r="L354" s="3"/>
      <c r="M354" s="8"/>
      <c r="N354" s="4">
        <f>(SUMIFS(N340:N344,$F340:$F344,$F354,$D340:$D344,"C"))</f>
        <v>0</v>
      </c>
      <c r="O354" s="4">
        <f>(SUMIFS(O340:O344,$F340:$F344,$F354,$D340:$D344,"C"))</f>
        <v>0</v>
      </c>
      <c r="P354" s="3"/>
      <c r="Q354" s="8"/>
      <c r="R354" s="4">
        <f>(SUMIFS(R340:R344,$F340:$F344,$F354,$D340:$D344,"C"))</f>
        <v>0</v>
      </c>
      <c r="S354" s="4">
        <f>(SUMIFS(S340:S344,$F340:$F344,$F354,$D340:$D344,"C"))</f>
        <v>0</v>
      </c>
      <c r="T354" s="3"/>
      <c r="U354" s="8"/>
      <c r="V354" s="4">
        <f>(SUMIFS(V340:V344,$F340:$F344,$F354,$D340:$D344,"C"))</f>
        <v>0</v>
      </c>
      <c r="W354" s="4">
        <f>(SUMIFS(W340:W344,$F340:$F344,$F354,$D340:$D344,"C"))</f>
        <v>0</v>
      </c>
      <c r="X354" s="3"/>
    </row>
    <row r="355" spans="1:24" ht="12.75" customHeight="1" x14ac:dyDescent="0.2">
      <c r="A355" s="21"/>
      <c r="B355" s="22"/>
      <c r="C355" s="23"/>
      <c r="D355" s="20"/>
      <c r="E355" s="34" t="s">
        <v>41</v>
      </c>
      <c r="F355" s="38" t="s">
        <v>34</v>
      </c>
      <c r="G355" s="36">
        <f>(SUMIFS(G340:G344,$F340:$F344,$F355,$D340:$D344,"C"))</f>
        <v>0</v>
      </c>
      <c r="H355" s="36">
        <f>(SUMIFS(H340:H344,$F340:$F344,$F355,$D340:$D344,"C"))</f>
        <v>0</v>
      </c>
      <c r="I355" s="36"/>
      <c r="J355" s="36">
        <f>(SUMIFS(J340:J344,$F340:$F344,$F355,$D340:$D344,"C"))</f>
        <v>0</v>
      </c>
      <c r="K355" s="36">
        <f>(SUMIFS(K340:K344,$F340:$F344,$F355,$D340:$D344,"C"))</f>
        <v>0</v>
      </c>
      <c r="L355" s="3"/>
      <c r="M355" s="8"/>
      <c r="N355" s="4">
        <f>(SUMIFS(N340:N344,$F340:$F344,$F355,$D340:$D344,"C"))</f>
        <v>0</v>
      </c>
      <c r="O355" s="4">
        <f>(SUMIFS(O340:O344,$F340:$F344,$F355,$D340:$D344,"C"))</f>
        <v>0</v>
      </c>
      <c r="P355" s="3"/>
      <c r="Q355" s="8"/>
      <c r="R355" s="4">
        <f>(SUMIFS(R340:R344,$F340:$F344,$F355,$D340:$D344,"C"))</f>
        <v>0</v>
      </c>
      <c r="S355" s="4">
        <f>(SUMIFS(S340:S344,$F340:$F344,$F355,$D340:$D344,"C"))</f>
        <v>0</v>
      </c>
      <c r="T355" s="3"/>
      <c r="U355" s="8"/>
      <c r="V355" s="4">
        <f>(SUMIFS(V340:V344,$F340:$F344,$F355,$D340:$D344,"C"))</f>
        <v>0</v>
      </c>
      <c r="W355" s="4">
        <f>(SUMIFS(W340:W344,$F340:$F344,$F355,$D340:$D344,"C"))</f>
        <v>0</v>
      </c>
      <c r="X355" s="3"/>
    </row>
    <row r="356" spans="1:24" ht="12.75" customHeight="1" x14ac:dyDescent="0.2">
      <c r="A356" s="21"/>
      <c r="B356" s="22"/>
      <c r="C356" s="23"/>
      <c r="D356" s="20"/>
      <c r="E356" s="5" t="s">
        <v>44</v>
      </c>
      <c r="F356" s="7" t="s">
        <v>13</v>
      </c>
      <c r="G356" s="4">
        <f>(SUMIFS(G340:G344,$F340:$F344,$F356,$D340:$D344,"E"))</f>
        <v>0</v>
      </c>
      <c r="H356" s="4">
        <f>(SUMIFS(H340:H344,$F340:$F344,$F356,$D340:$D344,"E"))</f>
        <v>0</v>
      </c>
      <c r="I356" s="4"/>
      <c r="J356" s="4">
        <f>(SUMIFS(J340:J344,$F340:$F344,$F356,$D340:$D344,"E"))</f>
        <v>0</v>
      </c>
      <c r="K356" s="4">
        <f>(SUMIFS(K340:K344,$F340:$F344,$F356,$D340:$D344,"E"))</f>
        <v>0</v>
      </c>
      <c r="L356" s="3"/>
      <c r="M356" s="8"/>
      <c r="N356" s="4">
        <f>(SUMIFS(N340:N344,$F340:$F344,$F356,$D340:$D344,"E"))</f>
        <v>0</v>
      </c>
      <c r="O356" s="4">
        <f>(SUMIFS(O340:O344,$F340:$F344,$F356,$D340:$D344,"E"))</f>
        <v>0</v>
      </c>
      <c r="P356" s="3"/>
      <c r="Q356" s="8"/>
      <c r="R356" s="4">
        <f>(SUMIFS(R340:R344,$F340:$F344,$F356,$D340:$D344,"E"))</f>
        <v>0</v>
      </c>
      <c r="S356" s="4">
        <f>(SUMIFS(S340:S344,$F340:$F344,$F356,$D340:$D344,"E"))</f>
        <v>0</v>
      </c>
      <c r="T356" s="3"/>
      <c r="U356" s="8"/>
      <c r="V356" s="4">
        <f>(SUMIFS(V340:V344,$F340:$F344,$F356,$D340:$D344,"E"))</f>
        <v>0</v>
      </c>
      <c r="W356" s="4">
        <f>(SUMIFS(W340:W344,$F340:$F344,$F356,$D340:$D344,"E"))</f>
        <v>0</v>
      </c>
      <c r="X356" s="3"/>
    </row>
    <row r="357" spans="1:24" ht="12.75" customHeight="1" x14ac:dyDescent="0.2">
      <c r="A357" s="21"/>
      <c r="B357" s="22"/>
      <c r="C357" s="23"/>
      <c r="D357" s="20"/>
      <c r="E357" s="106" t="s">
        <v>45</v>
      </c>
      <c r="F357" s="105" t="s">
        <v>34</v>
      </c>
      <c r="G357" s="36">
        <f>(SUMIFS(G340:G344,$F340:$F344,$F357,$D340:$D344,"E"))</f>
        <v>0</v>
      </c>
      <c r="H357" s="36">
        <f>(SUMIFS(H340:H344,$F340:$F344,$F357,$D340:$D344,"E"))</f>
        <v>0</v>
      </c>
      <c r="I357" s="36"/>
      <c r="J357" s="36">
        <f>(SUMIFS(J340:J344,$F340:$F344,$F357,$D340:$D344,"E"))</f>
        <v>0</v>
      </c>
      <c r="K357" s="36">
        <f>(SUMIFS(K340:K344,$F340:$F344,$F357,$D340:$D344,"E"))</f>
        <v>0</v>
      </c>
      <c r="L357" s="3"/>
      <c r="M357" s="8"/>
      <c r="N357" s="36">
        <f>(SUMIFS(N340:N344,$F340:$F344,$F357,$D340:$D344,"E"))</f>
        <v>0</v>
      </c>
      <c r="O357" s="36">
        <f>(SUMIFS(O340:O344,$F340:$F344,$F357,$D340:$D344,"E"))</f>
        <v>0</v>
      </c>
      <c r="P357" s="3"/>
      <c r="Q357" s="8"/>
      <c r="R357" s="36">
        <f>(SUMIFS(R340:R344,$F340:$F344,$F357,$D340:$D344,"E"))</f>
        <v>0</v>
      </c>
      <c r="S357" s="36">
        <f>(SUMIFS(S340:S344,$F340:$F344,$F357,$D340:$D344,"E"))</f>
        <v>0</v>
      </c>
      <c r="T357" s="3"/>
      <c r="U357" s="8"/>
      <c r="V357" s="36">
        <f>(SUMIFS(V340:V344,$F340:$F344,$F357,$D340:$D344,"E"))</f>
        <v>0</v>
      </c>
      <c r="W357" s="36">
        <f>(SUMIFS(W340:W344,$F340:$F344,$F357,$D340:$D344,"E"))</f>
        <v>0</v>
      </c>
      <c r="X357" s="3"/>
    </row>
    <row r="358" spans="1:24" ht="12.75" customHeight="1" x14ac:dyDescent="0.2">
      <c r="E358" s="29" t="s">
        <v>15</v>
      </c>
      <c r="F358" s="30"/>
      <c r="G358" s="30">
        <f>IF(SUM(G348:G357)=SUM(G345),SUM(G348:G357),"Error")</f>
        <v>0</v>
      </c>
      <c r="H358" s="30">
        <f>IF(SUM(H348:H357)=SUM(H345),SUM(H348:H357),"Error")</f>
        <v>0</v>
      </c>
      <c r="I358" s="31"/>
      <c r="J358" s="30">
        <f>IF(SUM(J348:J357)=SUM(J345),SUM(J348:J357),"Error")</f>
        <v>0</v>
      </c>
      <c r="K358" s="30">
        <f>IF(SUM(K348:K357)=SUM(K345),SUM(K348:K357),"Error")</f>
        <v>0</v>
      </c>
      <c r="L358" s="3"/>
      <c r="M358" s="8"/>
      <c r="N358" s="30">
        <f>IF(SUM(N348:N357)=SUM(N345),SUM(N348:N357),"Error")</f>
        <v>0</v>
      </c>
      <c r="O358" s="30">
        <f>IF(SUM(O348:O357)=SUM(O345),SUM(O348:O357),"Error")</f>
        <v>0</v>
      </c>
      <c r="P358" s="3"/>
      <c r="Q358" s="8"/>
      <c r="R358" s="30">
        <f>IF(SUM(R348:R357)=SUM(R345),SUM(R348:R357),"Error")</f>
        <v>0</v>
      </c>
      <c r="S358" s="30">
        <f>IF(SUM(S348:S357)=SUM(S345),SUM(S348:S357),"Error")</f>
        <v>0</v>
      </c>
      <c r="T358" s="3"/>
      <c r="U358" s="8"/>
      <c r="V358" s="30">
        <f>IF(SUM(V348:V357)=SUM(V345),SUM(V348:V357),"Error")</f>
        <v>0</v>
      </c>
      <c r="W358" s="30">
        <f>IF(SUM(W348:W357)=SUM(W345),SUM(W348:W357),"Error")</f>
        <v>0</v>
      </c>
      <c r="X358" s="3"/>
    </row>
    <row r="359" spans="1:24" ht="12.75" customHeight="1" x14ac:dyDescent="0.2">
      <c r="E359" s="16"/>
      <c r="F359" s="7"/>
      <c r="G359" s="4"/>
      <c r="H359" s="4"/>
      <c r="I359" s="4"/>
      <c r="J359" s="4"/>
      <c r="K359" s="4"/>
      <c r="L359" s="3"/>
      <c r="M359" s="8"/>
      <c r="N359" s="4"/>
      <c r="O359" s="4"/>
      <c r="P359" s="3"/>
      <c r="Q359" s="8"/>
      <c r="R359" s="4"/>
      <c r="S359" s="4"/>
      <c r="T359" s="3"/>
      <c r="U359" s="8"/>
      <c r="V359" s="4"/>
      <c r="W359" s="4"/>
      <c r="X359" s="3"/>
    </row>
    <row r="360" spans="1:24" ht="12.75" customHeight="1" x14ac:dyDescent="0.2">
      <c r="E360" s="5" t="s">
        <v>31</v>
      </c>
      <c r="F360" s="2" t="s">
        <v>13</v>
      </c>
      <c r="G360" s="4">
        <f>SUMIF($F348:$F357,$F360,G348:G357)</f>
        <v>0</v>
      </c>
      <c r="H360" s="4">
        <f>SUMIF($F348:$F357,$F360,H348:H357)</f>
        <v>0</v>
      </c>
      <c r="I360" s="4"/>
      <c r="J360" s="4">
        <f>SUMIF($F348:$F357,$F360,J348:J357)</f>
        <v>0</v>
      </c>
      <c r="K360" s="4">
        <f>SUMIF($F348:$F357,$F360,K348:K357)</f>
        <v>0</v>
      </c>
      <c r="L360" s="3"/>
      <c r="M360" s="8"/>
      <c r="N360" s="4">
        <f>SUMIF($F348:$F357,$F360,N348:N357)</f>
        <v>0</v>
      </c>
      <c r="O360" s="4">
        <f>SUMIF($F348:$F357,$F360,O348:O357)</f>
        <v>0</v>
      </c>
      <c r="P360" s="3"/>
      <c r="Q360" s="8"/>
      <c r="R360" s="4">
        <f>SUMIF($F348:$F357,$F360,R348:R357)</f>
        <v>0</v>
      </c>
      <c r="S360" s="4">
        <f>SUMIF($F348:$F357,$F360,S348:S357)</f>
        <v>0</v>
      </c>
      <c r="T360" s="3"/>
      <c r="U360" s="8"/>
      <c r="V360" s="4">
        <f>SUMIF($F348:$F357,$F360,V348:V357)</f>
        <v>0</v>
      </c>
      <c r="W360" s="4">
        <v>0</v>
      </c>
      <c r="X360" s="3"/>
    </row>
    <row r="361" spans="1:24" ht="12.75" customHeight="1" x14ac:dyDescent="0.2">
      <c r="E361" s="34" t="s">
        <v>33</v>
      </c>
      <c r="F361" s="35" t="s">
        <v>34</v>
      </c>
      <c r="G361" s="42">
        <f>SUMIF($F348:$F357,$F361,G348:G357)</f>
        <v>0</v>
      </c>
      <c r="H361" s="36">
        <f>SUMIF($F348:$F357,$F361,H348:H357)</f>
        <v>0</v>
      </c>
      <c r="I361" s="37"/>
      <c r="J361" s="36">
        <f>SUMIF($F348:$F357,$F361,J348:J357)</f>
        <v>0</v>
      </c>
      <c r="K361" s="36">
        <f>SUMIF($F348:$F357,$F361,K348:K357)</f>
        <v>0</v>
      </c>
      <c r="M361" s="8"/>
      <c r="N361" s="36">
        <f>SUMIF($F348:$F357,$F361,N348:N357)</f>
        <v>0</v>
      </c>
      <c r="O361" s="36">
        <f>SUMIF($F348:$F357,$F361,O348:O357)</f>
        <v>0</v>
      </c>
      <c r="Q361" s="8"/>
      <c r="R361" s="4">
        <f>SUMIF($F348:$F357,$F361,R348:R357)</f>
        <v>0</v>
      </c>
      <c r="S361" s="4">
        <f>SUMIF($F348:$F357,$F361,S348:S357)</f>
        <v>0</v>
      </c>
      <c r="U361" s="8"/>
      <c r="V361" s="4">
        <f>SUMIF($F348:$F357,$F361,V348:V357)</f>
        <v>0</v>
      </c>
      <c r="W361" s="4">
        <f>SUMIF($F348:$F357,$F361,W348:W357)</f>
        <v>0</v>
      </c>
    </row>
    <row r="362" spans="1:24" ht="12.75" customHeight="1" x14ac:dyDescent="0.2">
      <c r="E362" s="29" t="s">
        <v>54</v>
      </c>
      <c r="F362" s="32"/>
      <c r="G362" s="33">
        <f>IF(SUM(G358)=SUM(G345),SUM(G360:G361),"Error")</f>
        <v>0</v>
      </c>
      <c r="H362" s="33">
        <f>IF(SUM(H358)=SUM(H345),SUM(H360:H361),"Error")</f>
        <v>0</v>
      </c>
      <c r="I362" s="19"/>
      <c r="J362" s="33">
        <f>IF(SUM(J358)=SUM(J345),SUM(J360:J361),"Error")</f>
        <v>0</v>
      </c>
      <c r="K362" s="33">
        <f>IF(SUM(K358)=SUM(K345),SUM(K360:K361),"Error")</f>
        <v>0</v>
      </c>
      <c r="N362" s="33">
        <f>IF(SUM(N358)=SUM(N345),SUM(N360:N361),"Error")</f>
        <v>0</v>
      </c>
      <c r="O362" s="33">
        <f>IF(SUM(O358)=SUM(O345),SUM(O360:O361),"Error")</f>
        <v>0</v>
      </c>
      <c r="R362" s="33">
        <f>IF(SUM(R358)=SUM(R345),SUM(R360:R361),"Error")</f>
        <v>0</v>
      </c>
      <c r="S362" s="33">
        <f>IF(SUM(S358)=SUM(S345),SUM(S360:S361),"Error")</f>
        <v>0</v>
      </c>
      <c r="V362" s="33">
        <f>IF(SUM(V358)=SUM(V345),SUM(V360:V361),"Error")</f>
        <v>0</v>
      </c>
      <c r="W362" s="33">
        <f>IF(SUM(W358)=SUM(W345),SUM(W360:W361),"Error")</f>
        <v>0</v>
      </c>
    </row>
    <row r="363" spans="1:24" ht="12.75" customHeight="1" x14ac:dyDescent="0.2">
      <c r="A363" s="15"/>
      <c r="B363" s="15"/>
      <c r="C363" s="23"/>
      <c r="D363" s="23"/>
      <c r="E363" s="16"/>
      <c r="F363" s="17"/>
      <c r="G363" s="31"/>
      <c r="H363" s="18"/>
      <c r="I363" s="19"/>
      <c r="J363" s="18"/>
      <c r="K363" s="18"/>
      <c r="N363" s="18"/>
      <c r="O363" s="18"/>
      <c r="R363" s="18"/>
      <c r="S363" s="18"/>
      <c r="V363" s="18"/>
      <c r="W363" s="18"/>
    </row>
    <row r="364" spans="1:24" s="60" customFormat="1" ht="12.75" customHeight="1" x14ac:dyDescent="0.2">
      <c r="A364" s="119" t="s">
        <v>72</v>
      </c>
      <c r="B364" s="120"/>
      <c r="C364" s="120"/>
      <c r="D364" s="120"/>
      <c r="E364" s="120"/>
      <c r="F364" s="120"/>
      <c r="G364" s="120"/>
      <c r="H364" s="121"/>
      <c r="I364" s="71"/>
      <c r="J364" s="113" t="s">
        <v>2</v>
      </c>
      <c r="K364" s="113"/>
      <c r="L364" s="113"/>
      <c r="M364" s="67"/>
      <c r="N364" s="114" t="s">
        <v>3</v>
      </c>
      <c r="O364" s="115"/>
      <c r="P364" s="116"/>
      <c r="Q364" s="67"/>
      <c r="R364" s="114" t="s">
        <v>4</v>
      </c>
      <c r="S364" s="115"/>
      <c r="T364" s="116"/>
      <c r="U364" s="67"/>
      <c r="V364" s="114" t="s">
        <v>5</v>
      </c>
      <c r="W364" s="115"/>
      <c r="X364" s="116"/>
    </row>
    <row r="365" spans="1:24" ht="27.2" x14ac:dyDescent="0.25">
      <c r="A365" s="92"/>
      <c r="B365" s="92"/>
      <c r="C365" s="92"/>
      <c r="D365" s="103" t="s">
        <v>22</v>
      </c>
      <c r="E365" s="85" t="s">
        <v>21</v>
      </c>
      <c r="F365" s="83" t="s">
        <v>8</v>
      </c>
      <c r="G365" s="83" t="str">
        <f>$G$8</f>
        <v>FY 26</v>
      </c>
      <c r="H365" s="84" t="str">
        <f>$H$8</f>
        <v>FY 27</v>
      </c>
      <c r="J365" s="83" t="str">
        <f>$G$8</f>
        <v>FY 26</v>
      </c>
      <c r="K365" s="84" t="str">
        <f>$H$8</f>
        <v>FY 27</v>
      </c>
      <c r="L365" s="85" t="s">
        <v>9</v>
      </c>
      <c r="M365" s="86"/>
      <c r="N365" s="83" t="str">
        <f>$G$8</f>
        <v>FY 26</v>
      </c>
      <c r="O365" s="84" t="str">
        <f>$H$8</f>
        <v>FY 27</v>
      </c>
      <c r="P365" s="85" t="s">
        <v>9</v>
      </c>
      <c r="Q365" s="86"/>
      <c r="R365" s="83" t="str">
        <f>$G$8</f>
        <v>FY 26</v>
      </c>
      <c r="S365" s="84" t="str">
        <f>$H$8</f>
        <v>FY 27</v>
      </c>
      <c r="T365" s="85" t="s">
        <v>9</v>
      </c>
      <c r="U365" s="86"/>
      <c r="V365" s="83" t="str">
        <f>$G$8</f>
        <v>FY 26</v>
      </c>
      <c r="W365" s="84" t="str">
        <f>$H$8</f>
        <v>FY 27</v>
      </c>
      <c r="X365" s="85" t="s">
        <v>9</v>
      </c>
    </row>
    <row r="366" spans="1:24" ht="5.0999999999999996" customHeight="1" x14ac:dyDescent="0.25">
      <c r="A366" s="88"/>
      <c r="B366" s="88"/>
      <c r="C366" s="88"/>
      <c r="D366" s="88"/>
      <c r="E366" s="89"/>
      <c r="F366" s="89"/>
      <c r="G366" s="89"/>
      <c r="H366" s="90"/>
      <c r="J366" s="89"/>
      <c r="K366" s="90"/>
      <c r="L366" s="91"/>
      <c r="M366" s="86"/>
      <c r="N366" s="89"/>
      <c r="O366" s="90"/>
      <c r="P366" s="91"/>
      <c r="Q366" s="86"/>
      <c r="R366" s="89"/>
      <c r="S366" s="90"/>
      <c r="T366" s="91"/>
      <c r="U366" s="86"/>
      <c r="V366" s="89"/>
      <c r="W366" s="90"/>
      <c r="X366" s="91"/>
    </row>
    <row r="367" spans="1:24" s="60" customFormat="1" ht="12.9" x14ac:dyDescent="0.2">
      <c r="A367" s="76"/>
      <c r="B367" s="76"/>
      <c r="C367" s="76"/>
      <c r="D367" s="68"/>
      <c r="E367" s="73"/>
      <c r="F367" s="68"/>
      <c r="G367" s="70"/>
      <c r="H367" s="70"/>
      <c r="I367" s="75"/>
      <c r="J367" s="70"/>
      <c r="K367" s="70"/>
      <c r="L367" s="70"/>
      <c r="M367" s="74"/>
      <c r="N367" s="70"/>
      <c r="O367" s="70"/>
      <c r="P367" s="70"/>
      <c r="Q367" s="74"/>
      <c r="R367" s="70"/>
      <c r="S367" s="70"/>
      <c r="T367" s="70"/>
      <c r="U367" s="74"/>
      <c r="V367" s="70"/>
      <c r="W367" s="70"/>
      <c r="X367" s="70"/>
    </row>
    <row r="368" spans="1:24" s="60" customFormat="1" ht="12.9" x14ac:dyDescent="0.2">
      <c r="A368" s="76"/>
      <c r="B368" s="76"/>
      <c r="C368" s="76"/>
      <c r="D368" s="68"/>
      <c r="E368" s="73"/>
      <c r="F368" s="68"/>
      <c r="G368" s="70"/>
      <c r="H368" s="70"/>
      <c r="I368" s="75"/>
      <c r="J368" s="70"/>
      <c r="K368" s="70"/>
      <c r="L368" s="70"/>
      <c r="M368" s="74"/>
      <c r="N368" s="70"/>
      <c r="O368" s="70"/>
      <c r="P368" s="70"/>
      <c r="Q368" s="74"/>
      <c r="R368" s="70"/>
      <c r="S368" s="70"/>
      <c r="T368" s="70"/>
      <c r="U368" s="74"/>
      <c r="V368" s="70"/>
      <c r="W368" s="70"/>
      <c r="X368" s="70"/>
    </row>
    <row r="369" spans="1:24" s="60" customFormat="1" ht="12.9" x14ac:dyDescent="0.2">
      <c r="A369" s="76"/>
      <c r="B369" s="76"/>
      <c r="C369" s="76"/>
      <c r="D369" s="68"/>
      <c r="E369" s="73"/>
      <c r="F369" s="68"/>
      <c r="G369" s="70"/>
      <c r="H369" s="70"/>
      <c r="I369" s="75"/>
      <c r="J369" s="70"/>
      <c r="K369" s="70"/>
      <c r="L369" s="70"/>
      <c r="M369" s="74"/>
      <c r="N369" s="70"/>
      <c r="O369" s="70"/>
      <c r="P369" s="70"/>
      <c r="Q369" s="74"/>
      <c r="R369" s="70"/>
      <c r="S369" s="70"/>
      <c r="T369" s="70"/>
      <c r="U369" s="74"/>
      <c r="V369" s="70"/>
      <c r="W369" s="70"/>
      <c r="X369" s="70"/>
    </row>
    <row r="370" spans="1:24" ht="5.0999999999999996" customHeight="1" thickBot="1" x14ac:dyDescent="0.3">
      <c r="A370" s="87"/>
      <c r="B370" s="87"/>
      <c r="C370" s="87"/>
      <c r="D370" s="88"/>
      <c r="E370" s="89"/>
      <c r="F370" s="89"/>
      <c r="G370" s="89"/>
      <c r="H370" s="90"/>
      <c r="J370" s="89"/>
      <c r="K370" s="90"/>
      <c r="L370" s="91"/>
      <c r="M370" s="86"/>
      <c r="N370" s="89"/>
      <c r="O370" s="90"/>
      <c r="P370" s="91"/>
      <c r="Q370" s="86"/>
      <c r="R370" s="89"/>
      <c r="S370" s="90"/>
      <c r="T370" s="91"/>
      <c r="U370" s="86"/>
      <c r="V370" s="89"/>
      <c r="W370" s="90"/>
      <c r="X370" s="91"/>
    </row>
    <row r="371" spans="1:24" ht="12.75" customHeight="1" thickTop="1" thickBot="1" x14ac:dyDescent="0.25">
      <c r="A371" s="3"/>
      <c r="B371" s="3"/>
      <c r="C371" s="5"/>
      <c r="D371" s="112" t="s">
        <v>56</v>
      </c>
      <c r="E371" s="112"/>
      <c r="F371" s="7"/>
      <c r="G371" s="9">
        <f>SUM(G366:G370)</f>
        <v>0</v>
      </c>
      <c r="H371" s="9">
        <f>SUM(H366:H370)</f>
        <v>0</v>
      </c>
      <c r="I371" s="4"/>
      <c r="J371" s="9">
        <f>SUM(J366:J370)</f>
        <v>0</v>
      </c>
      <c r="K371" s="9">
        <f>SUM(K366:K370)</f>
        <v>0</v>
      </c>
      <c r="L371" s="3"/>
      <c r="M371" s="8"/>
      <c r="N371" s="9">
        <f>SUM(N366:N370)</f>
        <v>0</v>
      </c>
      <c r="O371" s="9">
        <f>SUM(O366:O370)</f>
        <v>0</v>
      </c>
      <c r="P371" s="3"/>
      <c r="Q371" s="8"/>
      <c r="R371" s="9">
        <f>SUM(R366:R370)</f>
        <v>0</v>
      </c>
      <c r="S371" s="9">
        <f>SUM(S366:S370)</f>
        <v>0</v>
      </c>
      <c r="T371" s="3"/>
      <c r="U371" s="8"/>
      <c r="V371" s="9">
        <f>SUM(V366:V370)</f>
        <v>0</v>
      </c>
      <c r="W371" s="9">
        <f>SUM(W366:W370)</f>
        <v>0</v>
      </c>
      <c r="X371" s="3"/>
    </row>
    <row r="372" spans="1:24" ht="12.75" customHeight="1" thickTop="1" x14ac:dyDescent="0.2">
      <c r="A372" s="48" t="s">
        <v>22</v>
      </c>
      <c r="B372" s="49"/>
      <c r="C372" s="49"/>
      <c r="D372" s="50"/>
      <c r="E372" s="6" t="s">
        <v>39</v>
      </c>
      <c r="F372" s="7"/>
      <c r="G372" s="4"/>
      <c r="H372" s="4"/>
      <c r="I372" s="4"/>
      <c r="J372" s="4"/>
      <c r="K372" s="4"/>
      <c r="L372" s="3"/>
      <c r="M372" s="8"/>
      <c r="N372" s="4"/>
      <c r="O372" s="4"/>
      <c r="P372" s="3"/>
      <c r="Q372" s="8"/>
      <c r="R372" s="4"/>
      <c r="S372" s="4"/>
      <c r="T372" s="3"/>
      <c r="U372" s="8"/>
      <c r="V372" s="4"/>
      <c r="W372" s="4"/>
      <c r="X372" s="3"/>
    </row>
    <row r="373" spans="1:24" ht="12.75" customHeight="1" x14ac:dyDescent="0.2">
      <c r="A373" s="51" t="s">
        <v>23</v>
      </c>
      <c r="B373" s="22" t="s">
        <v>25</v>
      </c>
      <c r="C373" s="23"/>
      <c r="D373" s="52"/>
      <c r="E373" s="6"/>
      <c r="F373" s="7"/>
      <c r="G373" s="4"/>
      <c r="H373" s="4"/>
      <c r="I373" s="4"/>
      <c r="J373" s="4"/>
      <c r="K373" s="4"/>
      <c r="L373" s="3"/>
      <c r="M373" s="8"/>
      <c r="N373" s="4"/>
      <c r="O373" s="4"/>
      <c r="P373" s="3"/>
      <c r="Q373" s="8"/>
      <c r="R373" s="4"/>
      <c r="S373" s="4"/>
      <c r="T373" s="3"/>
      <c r="U373" s="8"/>
      <c r="V373" s="4"/>
      <c r="W373" s="4"/>
      <c r="X373" s="3"/>
    </row>
    <row r="374" spans="1:24" ht="12.75" customHeight="1" x14ac:dyDescent="0.2">
      <c r="A374" s="51" t="s">
        <v>24</v>
      </c>
      <c r="B374" s="22" t="s">
        <v>26</v>
      </c>
      <c r="C374" s="23"/>
      <c r="D374" s="52"/>
      <c r="E374" s="5" t="s">
        <v>35</v>
      </c>
      <c r="F374" s="7" t="s">
        <v>13</v>
      </c>
      <c r="G374" s="4">
        <f>(SUMIFS(G366:G370,$F366:$F370,$F374,$D366:$D370,"P"))</f>
        <v>0</v>
      </c>
      <c r="H374" s="4">
        <f>(SUMIFS(H366:H370,$F366:$F370,$F374,$D366:$D370,"P"))</f>
        <v>0</v>
      </c>
      <c r="I374" s="4"/>
      <c r="J374" s="4">
        <f>(SUMIFS(J366:J370,$F366:$F370,$F374,$D366:$D370,"P"))</f>
        <v>0</v>
      </c>
      <c r="K374" s="4">
        <f>(SUMIFS(K366:K370,$F366:$F370,$F374,$D366:$D370,"P"))</f>
        <v>0</v>
      </c>
      <c r="L374" s="3"/>
      <c r="M374" s="8"/>
      <c r="N374" s="4">
        <f>(SUMIFS(N366:N370,$F366:$F370,$F374,$D366:$D370,"P"))</f>
        <v>0</v>
      </c>
      <c r="O374" s="4">
        <f>(SUMIFS(O366:O370,$F366:$F370,$F374,$D366:$D370,"P"))</f>
        <v>0</v>
      </c>
      <c r="P374" s="3"/>
      <c r="Q374" s="8"/>
      <c r="R374" s="4">
        <f>(SUMIFS(R366:R370,$F366:$F370,$F374,$D366:$D370,"P"))</f>
        <v>0</v>
      </c>
      <c r="S374" s="4">
        <f>(SUMIFS(S366:S370,$F366:$F370,$F374,$D366:$D370,"P"))</f>
        <v>0</v>
      </c>
      <c r="T374" s="3"/>
      <c r="U374" s="8"/>
      <c r="V374" s="4">
        <f>(SUMIFS(V366:V370,$F366:$F370,$F374,$D366:$D370,"P"))</f>
        <v>0</v>
      </c>
      <c r="W374" s="4">
        <f>(SUMIFS(W366:W370,$F366:$F370,$F374,$D366:$D370,"P"))</f>
        <v>0</v>
      </c>
      <c r="X374" s="3"/>
    </row>
    <row r="375" spans="1:24" ht="12.75" customHeight="1" x14ac:dyDescent="0.2">
      <c r="A375" s="51" t="s">
        <v>13</v>
      </c>
      <c r="B375" s="22" t="s">
        <v>27</v>
      </c>
      <c r="C375" s="23"/>
      <c r="D375" s="52"/>
      <c r="E375" s="34" t="s">
        <v>36</v>
      </c>
      <c r="F375" s="38" t="s">
        <v>34</v>
      </c>
      <c r="G375" s="36">
        <f>(SUMIFS(G366:G370,$F366:$F370,$F375,$D366:$D370,"P"))</f>
        <v>0</v>
      </c>
      <c r="H375" s="36">
        <f>(SUMIFS(H366:H370,$F366:$F370,$F375,$D366:$D370,"P"))</f>
        <v>0</v>
      </c>
      <c r="I375" s="36"/>
      <c r="J375" s="36">
        <f>(SUMIFS(J366:J370,$F366:$F370,$F375,$D366:$D370,"P"))</f>
        <v>0</v>
      </c>
      <c r="K375" s="36">
        <f>(SUMIFS(K366:K370,$F366:$F370,$F375,$D366:$D370,"P"))</f>
        <v>0</v>
      </c>
      <c r="L375" s="3"/>
      <c r="M375" s="8"/>
      <c r="N375" s="4">
        <f>(SUMIFS(N366:N370,$F366:$F370,$F375,$D366:$D370,"P"))</f>
        <v>0</v>
      </c>
      <c r="O375" s="4">
        <f>(SUMIFS(O366:O370,$F366:$F370,$F375,$D366:$D370,"P"))</f>
        <v>0</v>
      </c>
      <c r="P375" s="3"/>
      <c r="Q375" s="8"/>
      <c r="R375" s="4">
        <f>(SUMIFS(R366:R370,$F366:$F370,$F375,$D366:$D370,"P"))</f>
        <v>0</v>
      </c>
      <c r="S375" s="4">
        <f>(SUMIFS(S366:S370,$F366:$F370,$F375,$D366:$D370,"P"))</f>
        <v>0</v>
      </c>
      <c r="T375" s="3"/>
      <c r="U375" s="8"/>
      <c r="V375" s="4">
        <f>(SUMIFS(V366:V370,$F366:$F370,$F375,$D366:$D370,"P"))</f>
        <v>0</v>
      </c>
      <c r="W375" s="4">
        <f>(SUMIFS(W366:W370,$F366:$F370,$F375,$D366:$D370,"P"))</f>
        <v>0</v>
      </c>
      <c r="X375" s="3"/>
    </row>
    <row r="376" spans="1:24" ht="12.75" customHeight="1" x14ac:dyDescent="0.2">
      <c r="A376" s="51" t="s">
        <v>12</v>
      </c>
      <c r="B376" s="22" t="s">
        <v>28</v>
      </c>
      <c r="C376" s="23"/>
      <c r="D376" s="52"/>
      <c r="E376" s="5" t="s">
        <v>42</v>
      </c>
      <c r="F376" s="7" t="s">
        <v>13</v>
      </c>
      <c r="G376" s="4">
        <f>(SUMIFS(G366:G370,$F366:$F370,$F376,$D366:$D370,"L"))</f>
        <v>0</v>
      </c>
      <c r="H376" s="4">
        <f>(SUMIFS(H366:H370,$F366:$F370,$F376,$D366:$D370,"L"))</f>
        <v>0</v>
      </c>
      <c r="I376" s="4"/>
      <c r="J376" s="4">
        <f>(SUMIFS(J366:J370,$F366:$F370,$F376,$D366:$D370,"L"))</f>
        <v>0</v>
      </c>
      <c r="K376" s="4">
        <f>(SUMIFS(K366:K370,$F366:$F370,$F376,$D366:$D370,"L"))</f>
        <v>0</v>
      </c>
      <c r="L376" s="3"/>
      <c r="M376" s="8"/>
      <c r="N376" s="4">
        <f>(SUMIFS(N366:N370,$F366:$F370,$F376,$D366:$D370,"L"))</f>
        <v>0</v>
      </c>
      <c r="O376" s="4">
        <f>(SUMIFS(O366:O370,$F366:$F370,$F376,$D366:$D370,"L"))</f>
        <v>0</v>
      </c>
      <c r="P376" s="3"/>
      <c r="Q376" s="8"/>
      <c r="R376" s="4">
        <f>(SUMIFS(R366:R370,$F366:$F370,$F376,$D366:$D370,"L"))</f>
        <v>0</v>
      </c>
      <c r="S376" s="4">
        <f>(SUMIFS(S366:S370,$F366:$F370,$F376,$D366:$D370,"L"))</f>
        <v>0</v>
      </c>
      <c r="T376" s="3"/>
      <c r="U376" s="8"/>
      <c r="V376" s="4">
        <f>(SUMIFS(V366:V370,$F366:$F370,$F376,$D366:$D370,"L"))</f>
        <v>0</v>
      </c>
      <c r="W376" s="4">
        <f>(SUMIFS(W366:W370,$F366:$F370,$F376,$D366:$D370,"L"))</f>
        <v>0</v>
      </c>
      <c r="X376" s="3"/>
    </row>
    <row r="377" spans="1:24" ht="12.75" customHeight="1" x14ac:dyDescent="0.2">
      <c r="A377" s="53" t="s">
        <v>14</v>
      </c>
      <c r="B377" s="108" t="s">
        <v>29</v>
      </c>
      <c r="C377" s="107"/>
      <c r="D377" s="56"/>
      <c r="E377" s="34" t="s">
        <v>43</v>
      </c>
      <c r="F377" s="38" t="s">
        <v>34</v>
      </c>
      <c r="G377" s="36">
        <f>(SUMIFS(G366:G370,$F366:$F370,$F377,$D366:$D370,"L"))</f>
        <v>0</v>
      </c>
      <c r="H377" s="36">
        <f>(SUMIFS(H366:H370,$F366:$F370,$F377,$D366:$D370,"L"))</f>
        <v>0</v>
      </c>
      <c r="I377" s="36"/>
      <c r="J377" s="36">
        <f>(SUMIFS(J366:J370,$F366:$F370,$F377,$D366:$D370,"L"))</f>
        <v>0</v>
      </c>
      <c r="K377" s="36">
        <f>(SUMIFS(K366:K370,$F366:$F370,$F377,$D366:$D370,"L"))</f>
        <v>0</v>
      </c>
      <c r="L377" s="3"/>
      <c r="M377" s="8"/>
      <c r="N377" s="4">
        <f>(SUMIFS(N366:N370,$F366:$F370,$F377,$D366:$D370,"L"))</f>
        <v>0</v>
      </c>
      <c r="O377" s="4">
        <f>(SUMIFS(O366:O370,$F366:$F370,$F377,$D366:$D370,"L"))</f>
        <v>0</v>
      </c>
      <c r="P377" s="3"/>
      <c r="Q377" s="8"/>
      <c r="R377" s="4">
        <f>(SUMIFS(R366:R370,$F366:$F370,$F377,$D366:$D370,"L"))</f>
        <v>0</v>
      </c>
      <c r="S377" s="4">
        <f>(SUMIFS(S366:S370,$F366:$F370,$F377,$D366:$D370,"L"))</f>
        <v>0</v>
      </c>
      <c r="T377" s="3"/>
      <c r="U377" s="8"/>
      <c r="V377" s="4">
        <f>(SUMIFS(V366:V370,$F366:$F370,$F377,$D366:$D370,"L"))</f>
        <v>0</v>
      </c>
      <c r="W377" s="4">
        <f>(SUMIFS(W366:W370,$F366:$F370,$F377,$D366:$D370,"L"))</f>
        <v>0</v>
      </c>
      <c r="X377" s="3"/>
    </row>
    <row r="378" spans="1:24" ht="12.75" customHeight="1" x14ac:dyDescent="0.2">
      <c r="A378" s="21"/>
      <c r="B378" s="22"/>
      <c r="C378" s="23"/>
      <c r="D378" s="20"/>
      <c r="E378" s="5" t="s">
        <v>37</v>
      </c>
      <c r="F378" s="7" t="s">
        <v>13</v>
      </c>
      <c r="G378" s="4">
        <f>(SUMIFS(G366:G370,$F366:$F370,$F378,$D366:$D370,"D"))</f>
        <v>0</v>
      </c>
      <c r="H378" s="4">
        <f>(SUMIFS(H366:H370,$F366:$F370,$F378,$D366:$D370,"D"))</f>
        <v>0</v>
      </c>
      <c r="I378" s="4"/>
      <c r="J378" s="4">
        <f>(SUMIFS(J366:J370,$F366:$F370,$F378,$D366:$D370,"D"))</f>
        <v>0</v>
      </c>
      <c r="K378" s="4">
        <f>(SUMIFS(K366:K370,$F366:$F370,$F378,$D366:$D370,"D"))</f>
        <v>0</v>
      </c>
      <c r="L378" s="3"/>
      <c r="M378" s="8"/>
      <c r="N378" s="4">
        <f>(SUMIFS(N366:N370,$F366:$F370,$F378,$D366:$D370,"D"))</f>
        <v>0</v>
      </c>
      <c r="O378" s="4">
        <f>(SUMIFS(O366:O370,$F366:$F370,$F378,$D366:$D370,"D"))</f>
        <v>0</v>
      </c>
      <c r="P378" s="3"/>
      <c r="Q378" s="8"/>
      <c r="R378" s="4">
        <f>(SUMIFS(R366:R370,$F366:$F370,$F378,$D366:$D370,"D"))</f>
        <v>0</v>
      </c>
      <c r="S378" s="4">
        <f>(SUMIFS(S366:S370,$F366:$F370,$F378,$D366:$D370,"D"))</f>
        <v>0</v>
      </c>
      <c r="T378" s="3"/>
      <c r="U378" s="8"/>
      <c r="V378" s="4">
        <f>(SUMIFS(V366:V370,$F366:$F370,$F378,$D366:$D370,"D"))</f>
        <v>0</v>
      </c>
      <c r="W378" s="4">
        <f>(SUMIFS(W366:W370,$F366:$F370,$F378,$D366:$D370,"D"))</f>
        <v>0</v>
      </c>
      <c r="X378" s="3"/>
    </row>
    <row r="379" spans="1:24" ht="12.75" customHeight="1" x14ac:dyDescent="0.2">
      <c r="A379" s="21"/>
      <c r="B379" s="22"/>
      <c r="C379" s="23"/>
      <c r="D379" s="20"/>
      <c r="E379" s="34" t="s">
        <v>38</v>
      </c>
      <c r="F379" s="38" t="s">
        <v>34</v>
      </c>
      <c r="G379" s="36">
        <f>(SUMIFS(G366:G370,$F366:$F370,$F379,$D366:$D370,"D"))</f>
        <v>0</v>
      </c>
      <c r="H379" s="36">
        <f>(SUMIFS(H366:H370,$F366:$F370,$F379,$D366:$D370,"D"))</f>
        <v>0</v>
      </c>
      <c r="I379" s="36"/>
      <c r="J379" s="36">
        <f>(SUMIFS(J366:J370,$F366:$F370,$F379,$D366:$D370,"D"))</f>
        <v>0</v>
      </c>
      <c r="K379" s="36">
        <f>(SUMIFS(K366:K370,$F366:$F370,$F379,$D366:$D370,"D"))</f>
        <v>0</v>
      </c>
      <c r="L379" s="3"/>
      <c r="M379" s="8"/>
      <c r="N379" s="4">
        <f>(SUMIFS(N366:N370,$F366:$F370,$F379,$D366:$D370,"D"))</f>
        <v>0</v>
      </c>
      <c r="O379" s="4">
        <f>(SUMIFS(O366:O370,$F366:$F370,$F379,$D366:$D370,"D"))</f>
        <v>0</v>
      </c>
      <c r="P379" s="3"/>
      <c r="Q379" s="8"/>
      <c r="R379" s="4">
        <f>(SUMIFS(R366:R370,$F366:$F370,$F379,$D366:$D370,"D"))</f>
        <v>0</v>
      </c>
      <c r="S379" s="4">
        <f>(SUMIFS(S366:S370,$F366:$F370,$F379,$D366:$D370,"D"))</f>
        <v>0</v>
      </c>
      <c r="T379" s="3"/>
      <c r="U379" s="8"/>
      <c r="V379" s="4">
        <f>(SUMIFS(V366:V370,$F366:$F370,$F379,$D366:$D370,"D"))</f>
        <v>0</v>
      </c>
      <c r="W379" s="4">
        <f>(SUMIFS(W366:W370,$F366:$F370,$F379,$D366:$D370,"D"))</f>
        <v>0</v>
      </c>
      <c r="X379" s="3"/>
    </row>
    <row r="380" spans="1:24" ht="12.75" customHeight="1" x14ac:dyDescent="0.2">
      <c r="A380" s="21"/>
      <c r="B380" s="22"/>
      <c r="C380" s="23"/>
      <c r="D380" s="20"/>
      <c r="E380" s="5" t="s">
        <v>40</v>
      </c>
      <c r="F380" s="7" t="s">
        <v>13</v>
      </c>
      <c r="G380" s="4">
        <f>(SUMIFS(G366:G370,$F366:$F370,$F380,$D366:$D370,"C"))</f>
        <v>0</v>
      </c>
      <c r="H380" s="4">
        <f>(SUMIFS(H366:H370,$F366:$F370,$F380,$D366:$D370,"C"))</f>
        <v>0</v>
      </c>
      <c r="I380" s="4"/>
      <c r="J380" s="4">
        <f>(SUMIFS(J366:J370,$F366:$F370,$F380,$D366:$D370,"C"))</f>
        <v>0</v>
      </c>
      <c r="K380" s="4">
        <f>(SUMIFS(K366:K370,$F366:$F370,$F380,$D366:$D370,"C"))</f>
        <v>0</v>
      </c>
      <c r="L380" s="3"/>
      <c r="M380" s="8"/>
      <c r="N380" s="4">
        <f>(SUMIFS(N366:N370,$F366:$F370,$F380,$D366:$D370,"C"))</f>
        <v>0</v>
      </c>
      <c r="O380" s="4">
        <f>(SUMIFS(O366:O370,$F366:$F370,$F380,$D366:$D370,"C"))</f>
        <v>0</v>
      </c>
      <c r="P380" s="3"/>
      <c r="Q380" s="8"/>
      <c r="R380" s="4">
        <f>(SUMIFS(R366:R370,$F366:$F370,$F380,$D366:$D370,"C"))</f>
        <v>0</v>
      </c>
      <c r="S380" s="4">
        <f>(SUMIFS(S366:S370,$F366:$F370,$F380,$D366:$D370,"C"))</f>
        <v>0</v>
      </c>
      <c r="T380" s="3"/>
      <c r="U380" s="8"/>
      <c r="V380" s="4">
        <f>(SUMIFS(V366:V370,$F366:$F370,$F380,$D366:$D370,"C"))</f>
        <v>0</v>
      </c>
      <c r="W380" s="4">
        <f>(SUMIFS(W366:W370,$F366:$F370,$F380,$D366:$D370,"C"))</f>
        <v>0</v>
      </c>
      <c r="X380" s="3"/>
    </row>
    <row r="381" spans="1:24" ht="12.75" customHeight="1" x14ac:dyDescent="0.2">
      <c r="A381" s="21"/>
      <c r="B381" s="22"/>
      <c r="C381" s="23"/>
      <c r="D381" s="20"/>
      <c r="E381" s="34" t="s">
        <v>41</v>
      </c>
      <c r="F381" s="38" t="s">
        <v>34</v>
      </c>
      <c r="G381" s="36">
        <f>(SUMIFS(G366:G370,$F366:$F370,$F381,$D366:$D370,"C"))</f>
        <v>0</v>
      </c>
      <c r="H381" s="36">
        <f>(SUMIFS(H366:H370,$F366:$F370,$F381,$D366:$D370,"C"))</f>
        <v>0</v>
      </c>
      <c r="I381" s="36"/>
      <c r="J381" s="36">
        <f>(SUMIFS(J366:J370,$F366:$F370,$F381,$D366:$D370,"C"))</f>
        <v>0</v>
      </c>
      <c r="K381" s="36">
        <f>(SUMIFS(K366:K370,$F366:$F370,$F381,$D366:$D370,"C"))</f>
        <v>0</v>
      </c>
      <c r="L381" s="3"/>
      <c r="M381" s="8"/>
      <c r="N381" s="4">
        <f>(SUMIFS(N366:N370,$F366:$F370,$F381,$D366:$D370,"C"))</f>
        <v>0</v>
      </c>
      <c r="O381" s="4">
        <f>(SUMIFS(O366:O370,$F366:$F370,$F381,$D366:$D370,"C"))</f>
        <v>0</v>
      </c>
      <c r="P381" s="3"/>
      <c r="Q381" s="8"/>
      <c r="R381" s="4">
        <f>(SUMIFS(R366:R370,$F366:$F370,$F381,$D366:$D370,"C"))</f>
        <v>0</v>
      </c>
      <c r="S381" s="4">
        <f>(SUMIFS(S366:S370,$F366:$F370,$F381,$D366:$D370,"C"))</f>
        <v>0</v>
      </c>
      <c r="T381" s="3"/>
      <c r="U381" s="8"/>
      <c r="V381" s="4">
        <f>(SUMIFS(V366:V370,$F366:$F370,$F381,$D366:$D370,"C"))</f>
        <v>0</v>
      </c>
      <c r="W381" s="4">
        <f>(SUMIFS(W366:W370,$F366:$F370,$F381,$D366:$D370,"C"))</f>
        <v>0</v>
      </c>
      <c r="X381" s="3"/>
    </row>
    <row r="382" spans="1:24" ht="12.75" customHeight="1" x14ac:dyDescent="0.2">
      <c r="A382" s="21"/>
      <c r="B382" s="22"/>
      <c r="C382" s="23"/>
      <c r="D382" s="20"/>
      <c r="E382" s="5" t="s">
        <v>44</v>
      </c>
      <c r="F382" s="7" t="s">
        <v>13</v>
      </c>
      <c r="G382" s="4">
        <f>(SUMIFS(G366:G370,$F366:$F370,$F382,$D366:$D370,"E"))</f>
        <v>0</v>
      </c>
      <c r="H382" s="4">
        <f>(SUMIFS(H366:H370,$F366:$F370,$F382,$D366:$D370,"E"))</f>
        <v>0</v>
      </c>
      <c r="I382" s="4"/>
      <c r="J382" s="4">
        <f>(SUMIFS(J366:J370,$F366:$F370,$F382,$D366:$D370,"E"))</f>
        <v>0</v>
      </c>
      <c r="K382" s="4">
        <f>(SUMIFS(K366:K370,$F366:$F370,$F382,$D366:$D370,"E"))</f>
        <v>0</v>
      </c>
      <c r="L382" s="3"/>
      <c r="M382" s="8"/>
      <c r="N382" s="4">
        <f>(SUMIFS(N366:N370,$F366:$F370,$F382,$D366:$D370,"E"))</f>
        <v>0</v>
      </c>
      <c r="O382" s="4">
        <f>(SUMIFS(O366:O370,$F366:$F370,$F382,$D366:$D370,"E"))</f>
        <v>0</v>
      </c>
      <c r="P382" s="3"/>
      <c r="Q382" s="8"/>
      <c r="R382" s="4">
        <f>(SUMIFS(R366:R370,$F366:$F370,$F382,$D366:$D370,"E"))</f>
        <v>0</v>
      </c>
      <c r="S382" s="4">
        <f>(SUMIFS(S366:S370,$F366:$F370,$F382,$D366:$D370,"E"))</f>
        <v>0</v>
      </c>
      <c r="T382" s="3"/>
      <c r="U382" s="8"/>
      <c r="V382" s="4">
        <f>(SUMIFS(V366:V370,$F366:$F370,$F382,$D366:$D370,"E"))</f>
        <v>0</v>
      </c>
      <c r="W382" s="4">
        <f>(SUMIFS(W366:W370,$F366:$F370,$F382,$D366:$D370,"E"))</f>
        <v>0</v>
      </c>
      <c r="X382" s="3"/>
    </row>
    <row r="383" spans="1:24" ht="12.75" customHeight="1" x14ac:dyDescent="0.2">
      <c r="A383" s="21"/>
      <c r="B383" s="22"/>
      <c r="C383" s="23"/>
      <c r="D383" s="20"/>
      <c r="E383" s="106" t="s">
        <v>45</v>
      </c>
      <c r="F383" s="105" t="s">
        <v>34</v>
      </c>
      <c r="G383" s="36">
        <f>(SUMIFS(G366:G370,$F366:$F370,$F383,$D366:$D370,"E"))</f>
        <v>0</v>
      </c>
      <c r="H383" s="36">
        <f>(SUMIFS(H366:H370,$F366:$F370,$F383,$D366:$D370,"E"))</f>
        <v>0</v>
      </c>
      <c r="I383" s="36"/>
      <c r="J383" s="36">
        <f>(SUMIFS(J366:J370,$F366:$F370,$F383,$D366:$D370,"E"))</f>
        <v>0</v>
      </c>
      <c r="K383" s="36">
        <f>(SUMIFS(K366:K370,$F366:$F370,$F383,$D366:$D370,"E"))</f>
        <v>0</v>
      </c>
      <c r="L383" s="3"/>
      <c r="M383" s="8"/>
      <c r="N383" s="36">
        <f>(SUMIFS(N366:N370,$F366:$F370,$F383,$D366:$D370,"E"))</f>
        <v>0</v>
      </c>
      <c r="O383" s="36">
        <f>(SUMIFS(O366:O370,$F366:$F370,$F383,$D366:$D370,"E"))</f>
        <v>0</v>
      </c>
      <c r="P383" s="3"/>
      <c r="Q383" s="8"/>
      <c r="R383" s="36">
        <f>(SUMIFS(R366:R370,$F366:$F370,$F383,$D366:$D370,"E"))</f>
        <v>0</v>
      </c>
      <c r="S383" s="36">
        <f>(SUMIFS(S366:S370,$F366:$F370,$F383,$D366:$D370,"E"))</f>
        <v>0</v>
      </c>
      <c r="T383" s="3"/>
      <c r="U383" s="8"/>
      <c r="V383" s="36">
        <f>(SUMIFS(V366:V370,$F366:$F370,$F383,$D366:$D370,"E"))</f>
        <v>0</v>
      </c>
      <c r="W383" s="36">
        <f>(SUMIFS(W366:W370,$F366:$F370,$F383,$D366:$D370,"E"))</f>
        <v>0</v>
      </c>
      <c r="X383" s="3"/>
    </row>
    <row r="384" spans="1:24" ht="12.75" customHeight="1" x14ac:dyDescent="0.2">
      <c r="E384" s="29" t="s">
        <v>15</v>
      </c>
      <c r="F384" s="30"/>
      <c r="G384" s="30">
        <f>IF(SUM(G374:G383)=SUM(G371),SUM(G374:G383),"Error")</f>
        <v>0</v>
      </c>
      <c r="H384" s="30">
        <f>IF(SUM(H374:H383)=SUM(H371),SUM(H374:H383),"Error")</f>
        <v>0</v>
      </c>
      <c r="I384" s="31"/>
      <c r="J384" s="30">
        <f>IF(SUM(J374:J383)=SUM(J371),SUM(J374:J383),"Error")</f>
        <v>0</v>
      </c>
      <c r="K384" s="30">
        <f>IF(SUM(K374:K383)=SUM(K371),SUM(K374:K383),"Error")</f>
        <v>0</v>
      </c>
      <c r="L384" s="3"/>
      <c r="M384" s="8"/>
      <c r="N384" s="30">
        <f>IF(SUM(N374:N383)=SUM(N371),SUM(N374:N383),"Error")</f>
        <v>0</v>
      </c>
      <c r="O384" s="30">
        <f>IF(SUM(O374:O383)=SUM(O371),SUM(O374:O383),"Error")</f>
        <v>0</v>
      </c>
      <c r="P384" s="3"/>
      <c r="Q384" s="8"/>
      <c r="R384" s="30">
        <f>IF(SUM(R374:R383)=SUM(R371),SUM(R374:R383),"Error")</f>
        <v>0</v>
      </c>
      <c r="S384" s="30">
        <f>IF(SUM(S374:S383)=SUM(S371),SUM(S374:S383),"Error")</f>
        <v>0</v>
      </c>
      <c r="T384" s="3"/>
      <c r="U384" s="8"/>
      <c r="V384" s="30">
        <f>IF(SUM(V374:V383)=SUM(V371),SUM(V374:V383),"Error")</f>
        <v>0</v>
      </c>
      <c r="W384" s="30">
        <f>IF(SUM(W374:W383)=SUM(W371),SUM(W374:W383),"Error")</f>
        <v>0</v>
      </c>
      <c r="X384" s="3"/>
    </row>
    <row r="385" spans="1:24" ht="12.75" customHeight="1" x14ac:dyDescent="0.2">
      <c r="E385" s="16"/>
      <c r="F385" s="7"/>
      <c r="G385" s="4"/>
      <c r="H385" s="4"/>
      <c r="I385" s="4"/>
      <c r="J385" s="4"/>
      <c r="K385" s="4"/>
      <c r="L385" s="3"/>
      <c r="M385" s="8"/>
      <c r="N385" s="4"/>
      <c r="O385" s="4"/>
      <c r="P385" s="3"/>
      <c r="Q385" s="8"/>
      <c r="R385" s="4"/>
      <c r="S385" s="4"/>
      <c r="T385" s="3"/>
      <c r="U385" s="8"/>
      <c r="V385" s="4"/>
      <c r="W385" s="4"/>
      <c r="X385" s="3"/>
    </row>
    <row r="386" spans="1:24" ht="12.75" customHeight="1" x14ac:dyDescent="0.2">
      <c r="E386" s="5" t="s">
        <v>31</v>
      </c>
      <c r="F386" s="2" t="s">
        <v>13</v>
      </c>
      <c r="G386" s="4">
        <f>SUMIF($F374:$F383,$F386,G374:G383)</f>
        <v>0</v>
      </c>
      <c r="H386" s="4">
        <f>SUMIF($F374:$F383,$F386,H374:H383)</f>
        <v>0</v>
      </c>
      <c r="I386" s="4"/>
      <c r="J386" s="4">
        <f>SUMIF($F374:$F383,$F386,J374:J383)</f>
        <v>0</v>
      </c>
      <c r="K386" s="4">
        <f>SUMIF($F374:$F383,$F386,K374:K383)</f>
        <v>0</v>
      </c>
      <c r="L386" s="3"/>
      <c r="M386" s="8"/>
      <c r="N386" s="4">
        <f>SUMIF($F374:$F383,$F386,N374:N383)</f>
        <v>0</v>
      </c>
      <c r="O386" s="4">
        <f>SUMIF($F374:$F383,$F386,O374:O383)</f>
        <v>0</v>
      </c>
      <c r="P386" s="3"/>
      <c r="Q386" s="8"/>
      <c r="R386" s="4">
        <f>SUMIF($F374:$F383,$F386,R374:R383)</f>
        <v>0</v>
      </c>
      <c r="S386" s="4">
        <f>SUMIF($F374:$F383,$F386,S374:S383)</f>
        <v>0</v>
      </c>
      <c r="T386" s="3"/>
      <c r="U386" s="8"/>
      <c r="V386" s="4">
        <f>SUMIF($F374:$F383,$F386,V374:V383)</f>
        <v>0</v>
      </c>
      <c r="W386" s="4">
        <v>0</v>
      </c>
      <c r="X386" s="3"/>
    </row>
    <row r="387" spans="1:24" ht="12.75" customHeight="1" x14ac:dyDescent="0.2">
      <c r="E387" s="34" t="s">
        <v>33</v>
      </c>
      <c r="F387" s="35" t="s">
        <v>34</v>
      </c>
      <c r="G387" s="42">
        <f>SUMIF($F374:$F383,$F387,G374:G383)</f>
        <v>0</v>
      </c>
      <c r="H387" s="36">
        <f>SUMIF($F374:$F383,$F387,H374:H383)</f>
        <v>0</v>
      </c>
      <c r="I387" s="37"/>
      <c r="J387" s="36">
        <f>SUMIF($F374:$F383,$F387,J374:J383)</f>
        <v>0</v>
      </c>
      <c r="K387" s="36">
        <f>SUMIF($F374:$F383,$F387,K374:K383)</f>
        <v>0</v>
      </c>
      <c r="M387" s="8"/>
      <c r="N387" s="36">
        <f>SUMIF($F374:$F383,$F387,N374:N383)</f>
        <v>0</v>
      </c>
      <c r="O387" s="36">
        <f>SUMIF($F374:$F383,$F387,O374:O383)</f>
        <v>0</v>
      </c>
      <c r="Q387" s="8"/>
      <c r="R387" s="4">
        <f>SUMIF($F374:$F383,$F387,R374:R383)</f>
        <v>0</v>
      </c>
      <c r="S387" s="4">
        <f>SUMIF($F374:$F383,$F387,S374:S383)</f>
        <v>0</v>
      </c>
      <c r="U387" s="8"/>
      <c r="V387" s="4">
        <f>SUMIF($F374:$F383,$F387,V374:V383)</f>
        <v>0</v>
      </c>
      <c r="W387" s="4">
        <f>SUMIF($F374:$F383,$F387,W374:W383)</f>
        <v>0</v>
      </c>
    </row>
    <row r="388" spans="1:24" ht="12.75" customHeight="1" x14ac:dyDescent="0.2">
      <c r="E388" s="29" t="s">
        <v>54</v>
      </c>
      <c r="F388" s="32"/>
      <c r="G388" s="33">
        <f>IF(SUM(G384)=SUM(G371),SUM(G386:G387),"Error")</f>
        <v>0</v>
      </c>
      <c r="H388" s="33">
        <f>IF(SUM(H384)=SUM(H371),SUM(H386:H387),"Error")</f>
        <v>0</v>
      </c>
      <c r="I388" s="19"/>
      <c r="J388" s="33">
        <f>IF(SUM(J384)=SUM(J371),SUM(J386:J387),"Error")</f>
        <v>0</v>
      </c>
      <c r="K388" s="33">
        <f>IF(SUM(K384)=SUM(K371),SUM(K386:K387),"Error")</f>
        <v>0</v>
      </c>
      <c r="N388" s="33">
        <f>IF(SUM(N384)=SUM(N371),SUM(N386:N387),"Error")</f>
        <v>0</v>
      </c>
      <c r="O388" s="33">
        <f>IF(SUM(O384)=SUM(O371),SUM(O386:O387),"Error")</f>
        <v>0</v>
      </c>
      <c r="R388" s="33">
        <f>IF(SUM(R384)=SUM(R371),SUM(R386:R387),"Error")</f>
        <v>0</v>
      </c>
      <c r="S388" s="33">
        <f>IF(SUM(S384)=SUM(S371),SUM(S386:S387),"Error")</f>
        <v>0</v>
      </c>
      <c r="V388" s="33">
        <f>IF(SUM(V384)=SUM(V371),SUM(V386:V387),"Error")</f>
        <v>0</v>
      </c>
      <c r="W388" s="33">
        <f>IF(SUM(W384)=SUM(W371),SUM(W386:W387),"Error")</f>
        <v>0</v>
      </c>
    </row>
    <row r="389" spans="1:24" ht="12.75" customHeight="1" x14ac:dyDescent="0.2">
      <c r="A389" s="15"/>
      <c r="B389" s="15"/>
      <c r="C389" s="23"/>
      <c r="D389" s="23"/>
      <c r="E389" s="16"/>
      <c r="F389" s="17"/>
      <c r="G389" s="31"/>
      <c r="H389" s="18"/>
      <c r="I389" s="19"/>
      <c r="J389" s="18"/>
      <c r="K389" s="18"/>
      <c r="N389" s="18"/>
      <c r="O389" s="18"/>
      <c r="R389" s="18"/>
      <c r="S389" s="18"/>
      <c r="V389" s="18"/>
      <c r="W389" s="18"/>
    </row>
    <row r="390" spans="1:24" s="60" customFormat="1" ht="12.75" customHeight="1" x14ac:dyDescent="0.2">
      <c r="A390" s="119" t="s">
        <v>71</v>
      </c>
      <c r="B390" s="120"/>
      <c r="C390" s="120"/>
      <c r="D390" s="120"/>
      <c r="E390" s="120"/>
      <c r="F390" s="120"/>
      <c r="G390" s="120"/>
      <c r="H390" s="121"/>
      <c r="I390" s="71"/>
      <c r="J390" s="114" t="s">
        <v>2</v>
      </c>
      <c r="K390" s="115"/>
      <c r="L390" s="116"/>
      <c r="M390" s="67"/>
      <c r="N390" s="114" t="s">
        <v>3</v>
      </c>
      <c r="O390" s="115"/>
      <c r="P390" s="116"/>
      <c r="Q390" s="67"/>
      <c r="R390" s="114" t="s">
        <v>4</v>
      </c>
      <c r="S390" s="115"/>
      <c r="T390" s="116"/>
      <c r="U390" s="67"/>
      <c r="V390" s="114" t="s">
        <v>5</v>
      </c>
      <c r="W390" s="115"/>
      <c r="X390" s="116"/>
    </row>
    <row r="391" spans="1:24" ht="27.2" x14ac:dyDescent="0.25">
      <c r="A391" s="92"/>
      <c r="B391" s="92"/>
      <c r="C391" s="92"/>
      <c r="D391" s="103" t="s">
        <v>22</v>
      </c>
      <c r="E391" s="85" t="s">
        <v>21</v>
      </c>
      <c r="F391" s="83" t="s">
        <v>8</v>
      </c>
      <c r="G391" s="83" t="str">
        <f>$G$8</f>
        <v>FY 26</v>
      </c>
      <c r="H391" s="84" t="str">
        <f>$H$8</f>
        <v>FY 27</v>
      </c>
      <c r="J391" s="83" t="str">
        <f>$G$8</f>
        <v>FY 26</v>
      </c>
      <c r="K391" s="84" t="str">
        <f>$H$8</f>
        <v>FY 27</v>
      </c>
      <c r="L391" s="85" t="s">
        <v>9</v>
      </c>
      <c r="M391" s="86"/>
      <c r="N391" s="83" t="str">
        <f>$G$8</f>
        <v>FY 26</v>
      </c>
      <c r="O391" s="84" t="str">
        <f>$H$8</f>
        <v>FY 27</v>
      </c>
      <c r="P391" s="85" t="s">
        <v>9</v>
      </c>
      <c r="Q391" s="86"/>
      <c r="R391" s="83" t="str">
        <f>$G$8</f>
        <v>FY 26</v>
      </c>
      <c r="S391" s="84" t="str">
        <f>$H$8</f>
        <v>FY 27</v>
      </c>
      <c r="T391" s="85" t="s">
        <v>9</v>
      </c>
      <c r="U391" s="86"/>
      <c r="V391" s="83" t="str">
        <f>$G$8</f>
        <v>FY 26</v>
      </c>
      <c r="W391" s="84" t="str">
        <f>$H$8</f>
        <v>FY 27</v>
      </c>
      <c r="X391" s="85" t="s">
        <v>9</v>
      </c>
    </row>
    <row r="392" spans="1:24" ht="5.0999999999999996" customHeight="1" x14ac:dyDescent="0.25">
      <c r="A392" s="88"/>
      <c r="B392" s="88"/>
      <c r="C392" s="88"/>
      <c r="D392" s="88"/>
      <c r="E392" s="89"/>
      <c r="F392" s="89"/>
      <c r="G392" s="89"/>
      <c r="H392" s="90"/>
      <c r="J392" s="89"/>
      <c r="K392" s="90"/>
      <c r="L392" s="91"/>
      <c r="M392" s="86"/>
      <c r="N392" s="89"/>
      <c r="O392" s="90"/>
      <c r="P392" s="91"/>
      <c r="Q392" s="86"/>
      <c r="R392" s="89"/>
      <c r="S392" s="90"/>
      <c r="T392" s="91"/>
      <c r="U392" s="86"/>
      <c r="V392" s="89"/>
      <c r="W392" s="90"/>
      <c r="X392" s="91"/>
    </row>
    <row r="393" spans="1:24" s="60" customFormat="1" ht="12.9" x14ac:dyDescent="0.2">
      <c r="A393" s="76"/>
      <c r="B393" s="76"/>
      <c r="C393" s="76"/>
      <c r="D393" s="68"/>
      <c r="E393" s="73"/>
      <c r="F393" s="68"/>
      <c r="G393" s="70"/>
      <c r="H393" s="70"/>
      <c r="I393" s="75"/>
      <c r="J393" s="70"/>
      <c r="K393" s="70"/>
      <c r="L393" s="70"/>
      <c r="M393" s="74"/>
      <c r="N393" s="70"/>
      <c r="O393" s="70"/>
      <c r="P393" s="70"/>
      <c r="Q393" s="74"/>
      <c r="R393" s="70"/>
      <c r="S393" s="70"/>
      <c r="T393" s="70"/>
      <c r="U393" s="74"/>
      <c r="V393" s="70"/>
      <c r="W393" s="70"/>
      <c r="X393" s="70"/>
    </row>
    <row r="394" spans="1:24" s="60" customFormat="1" ht="12.9" x14ac:dyDescent="0.2">
      <c r="A394" s="76"/>
      <c r="B394" s="76"/>
      <c r="C394" s="76"/>
      <c r="D394" s="68"/>
      <c r="E394" s="73"/>
      <c r="F394" s="68"/>
      <c r="G394" s="70"/>
      <c r="H394" s="70"/>
      <c r="I394" s="75"/>
      <c r="J394" s="70"/>
      <c r="K394" s="70"/>
      <c r="L394" s="70"/>
      <c r="M394" s="74"/>
      <c r="N394" s="70"/>
      <c r="O394" s="70"/>
      <c r="P394" s="70"/>
      <c r="Q394" s="74"/>
      <c r="R394" s="70"/>
      <c r="S394" s="70"/>
      <c r="T394" s="70"/>
      <c r="U394" s="74"/>
      <c r="V394" s="70"/>
      <c r="W394" s="70"/>
      <c r="X394" s="70"/>
    </row>
    <row r="395" spans="1:24" s="60" customFormat="1" ht="12.9" x14ac:dyDescent="0.2">
      <c r="A395" s="76"/>
      <c r="B395" s="76"/>
      <c r="C395" s="76"/>
      <c r="D395" s="68"/>
      <c r="E395" s="73"/>
      <c r="F395" s="68"/>
      <c r="G395" s="70"/>
      <c r="H395" s="70"/>
      <c r="I395" s="75"/>
      <c r="J395" s="70"/>
      <c r="K395" s="70"/>
      <c r="L395" s="70"/>
      <c r="M395" s="74"/>
      <c r="N395" s="70"/>
      <c r="O395" s="70"/>
      <c r="P395" s="70"/>
      <c r="Q395" s="74"/>
      <c r="R395" s="70"/>
      <c r="S395" s="70"/>
      <c r="T395" s="70"/>
      <c r="U395" s="74"/>
      <c r="V395" s="70"/>
      <c r="W395" s="70"/>
      <c r="X395" s="70"/>
    </row>
    <row r="396" spans="1:24" ht="5.0999999999999996" customHeight="1" thickBot="1" x14ac:dyDescent="0.3">
      <c r="A396" s="87"/>
      <c r="B396" s="87"/>
      <c r="C396" s="87"/>
      <c r="D396" s="88"/>
      <c r="E396" s="89"/>
      <c r="F396" s="89"/>
      <c r="G396" s="89"/>
      <c r="H396" s="90"/>
      <c r="J396" s="89"/>
      <c r="K396" s="90"/>
      <c r="L396" s="91"/>
      <c r="M396" s="86"/>
      <c r="N396" s="89"/>
      <c r="O396" s="90"/>
      <c r="P396" s="91"/>
      <c r="Q396" s="86"/>
      <c r="R396" s="89"/>
      <c r="S396" s="90"/>
      <c r="T396" s="91"/>
      <c r="U396" s="86"/>
      <c r="V396" s="89"/>
      <c r="W396" s="90"/>
      <c r="X396" s="91"/>
    </row>
    <row r="397" spans="1:24" ht="12.75" customHeight="1" thickTop="1" thickBot="1" x14ac:dyDescent="0.25">
      <c r="A397" s="3"/>
      <c r="B397" s="3"/>
      <c r="C397" s="5"/>
      <c r="D397" s="112" t="s">
        <v>56</v>
      </c>
      <c r="E397" s="112"/>
      <c r="F397" s="7"/>
      <c r="G397" s="9">
        <f>SUM(G392:G396)</f>
        <v>0</v>
      </c>
      <c r="H397" s="9">
        <f>SUM(H392:H396)</f>
        <v>0</v>
      </c>
      <c r="I397" s="4"/>
      <c r="J397" s="9">
        <f>SUM(J392:J396)</f>
        <v>0</v>
      </c>
      <c r="K397" s="9">
        <f>SUM(K392:K396)</f>
        <v>0</v>
      </c>
      <c r="L397" s="3"/>
      <c r="M397" s="8"/>
      <c r="N397" s="9">
        <f>SUM(N392:N396)</f>
        <v>0</v>
      </c>
      <c r="O397" s="9">
        <f>SUM(O392:O396)</f>
        <v>0</v>
      </c>
      <c r="P397" s="3"/>
      <c r="Q397" s="8"/>
      <c r="R397" s="9">
        <f>SUM(R392:R396)</f>
        <v>0</v>
      </c>
      <c r="S397" s="9">
        <f>SUM(S392:S396)</f>
        <v>0</v>
      </c>
      <c r="T397" s="3"/>
      <c r="U397" s="8"/>
      <c r="V397" s="9">
        <f>SUM(V392:V396)</f>
        <v>0</v>
      </c>
      <c r="W397" s="9">
        <f>SUM(W392:W396)</f>
        <v>0</v>
      </c>
      <c r="X397" s="3"/>
    </row>
    <row r="398" spans="1:24" ht="12.75" customHeight="1" thickTop="1" x14ac:dyDescent="0.2">
      <c r="A398" s="48" t="s">
        <v>22</v>
      </c>
      <c r="B398" s="49"/>
      <c r="C398" s="49"/>
      <c r="D398" s="50"/>
      <c r="E398" s="6" t="s">
        <v>39</v>
      </c>
      <c r="F398" s="7"/>
      <c r="G398" s="4"/>
      <c r="H398" s="4"/>
      <c r="I398" s="4"/>
      <c r="J398" s="4"/>
      <c r="K398" s="4"/>
      <c r="L398" s="3"/>
      <c r="M398" s="8"/>
      <c r="N398" s="4"/>
      <c r="O398" s="4"/>
      <c r="P398" s="3"/>
      <c r="Q398" s="8"/>
      <c r="R398" s="4"/>
      <c r="S398" s="4"/>
      <c r="T398" s="3"/>
      <c r="U398" s="8"/>
      <c r="V398" s="4"/>
      <c r="W398" s="4"/>
      <c r="X398" s="3"/>
    </row>
    <row r="399" spans="1:24" ht="12.75" customHeight="1" x14ac:dyDescent="0.2">
      <c r="A399" s="51" t="s">
        <v>23</v>
      </c>
      <c r="B399" s="22" t="s">
        <v>25</v>
      </c>
      <c r="C399" s="23"/>
      <c r="D399" s="52"/>
      <c r="E399" s="6"/>
      <c r="F399" s="7"/>
      <c r="G399" s="4"/>
      <c r="H399" s="4"/>
      <c r="I399" s="4"/>
      <c r="J399" s="4"/>
      <c r="K399" s="4"/>
      <c r="L399" s="3"/>
      <c r="M399" s="8"/>
      <c r="N399" s="4"/>
      <c r="O399" s="4"/>
      <c r="P399" s="3"/>
      <c r="Q399" s="8"/>
      <c r="R399" s="4"/>
      <c r="S399" s="4"/>
      <c r="T399" s="3"/>
      <c r="U399" s="8"/>
      <c r="V399" s="4"/>
      <c r="W399" s="4"/>
      <c r="X399" s="3"/>
    </row>
    <row r="400" spans="1:24" ht="12.75" customHeight="1" x14ac:dyDescent="0.2">
      <c r="A400" s="51" t="s">
        <v>24</v>
      </c>
      <c r="B400" s="22" t="s">
        <v>26</v>
      </c>
      <c r="C400" s="23"/>
      <c r="D400" s="52"/>
      <c r="E400" s="5" t="s">
        <v>35</v>
      </c>
      <c r="F400" s="7" t="s">
        <v>13</v>
      </c>
      <c r="G400" s="4">
        <f>(SUMIFS(G392:G396,$F392:$F396,$F400,$D392:$D396,"P"))</f>
        <v>0</v>
      </c>
      <c r="H400" s="4">
        <f>(SUMIFS(H392:H396,$F392:$F396,$F400,$D392:$D396,"P"))</f>
        <v>0</v>
      </c>
      <c r="I400" s="4"/>
      <c r="J400" s="4">
        <f>(SUMIFS(J392:J396,$F392:$F396,$F400,$D392:$D396,"P"))</f>
        <v>0</v>
      </c>
      <c r="K400" s="4">
        <f>(SUMIFS(K392:K396,$F392:$F396,$F400,$D392:$D396,"P"))</f>
        <v>0</v>
      </c>
      <c r="L400" s="3"/>
      <c r="M400" s="8"/>
      <c r="N400" s="4">
        <f>(SUMIFS(N392:N396,$F392:$F396,$F400,$D392:$D396,"P"))</f>
        <v>0</v>
      </c>
      <c r="O400" s="4">
        <f>(SUMIFS(O392:O396,$F392:$F396,$F400,$D392:$D396,"P"))</f>
        <v>0</v>
      </c>
      <c r="P400" s="3"/>
      <c r="Q400" s="8"/>
      <c r="R400" s="4">
        <f>(SUMIFS(R392:R396,$F392:$F396,$F400,$D392:$D396,"P"))</f>
        <v>0</v>
      </c>
      <c r="S400" s="4">
        <f>(SUMIFS(S392:S396,$F392:$F396,$F400,$D392:$D396,"P"))</f>
        <v>0</v>
      </c>
      <c r="T400" s="3"/>
      <c r="U400" s="8"/>
      <c r="V400" s="4">
        <f>(SUMIFS(V392:V396,$F392:$F396,$F400,$D392:$D396,"P"))</f>
        <v>0</v>
      </c>
      <c r="W400" s="4">
        <f>(SUMIFS(W392:W396,$F392:$F396,$F400,$D392:$D396,"P"))</f>
        <v>0</v>
      </c>
      <c r="X400" s="3"/>
    </row>
    <row r="401" spans="1:24" ht="12.75" customHeight="1" x14ac:dyDescent="0.2">
      <c r="A401" s="51" t="s">
        <v>13</v>
      </c>
      <c r="B401" s="22" t="s">
        <v>27</v>
      </c>
      <c r="C401" s="23"/>
      <c r="D401" s="52"/>
      <c r="E401" s="34" t="s">
        <v>36</v>
      </c>
      <c r="F401" s="38" t="s">
        <v>34</v>
      </c>
      <c r="G401" s="36">
        <f>(SUMIFS(G392:G396,$F392:$F396,$F401,$D392:$D396,"P"))</f>
        <v>0</v>
      </c>
      <c r="H401" s="36">
        <f>(SUMIFS(H392:H396,$F392:$F396,$F401,$D392:$D396,"P"))</f>
        <v>0</v>
      </c>
      <c r="I401" s="36"/>
      <c r="J401" s="36">
        <f>(SUMIFS(J392:J396,$F392:$F396,$F401,$D392:$D396,"P"))</f>
        <v>0</v>
      </c>
      <c r="K401" s="36">
        <f>(SUMIFS(K392:K396,$F392:$F396,$F401,$D392:$D396,"P"))</f>
        <v>0</v>
      </c>
      <c r="L401" s="3"/>
      <c r="M401" s="8"/>
      <c r="N401" s="4">
        <f>(SUMIFS(N392:N396,$F392:$F396,$F401,$D392:$D396,"P"))</f>
        <v>0</v>
      </c>
      <c r="O401" s="4">
        <f>(SUMIFS(O392:O396,$F392:$F396,$F401,$D392:$D396,"P"))</f>
        <v>0</v>
      </c>
      <c r="P401" s="3"/>
      <c r="Q401" s="8"/>
      <c r="R401" s="4">
        <f>(SUMIFS(R392:R396,$F392:$F396,$F401,$D392:$D396,"P"))</f>
        <v>0</v>
      </c>
      <c r="S401" s="4">
        <f>(SUMIFS(S392:S396,$F392:$F396,$F401,$D392:$D396,"P"))</f>
        <v>0</v>
      </c>
      <c r="T401" s="3"/>
      <c r="U401" s="8"/>
      <c r="V401" s="4">
        <f>(SUMIFS(V392:V396,$F392:$F396,$F401,$D392:$D396,"P"))</f>
        <v>0</v>
      </c>
      <c r="W401" s="4">
        <f>(SUMIFS(W392:W396,$F392:$F396,$F401,$D392:$D396,"P"))</f>
        <v>0</v>
      </c>
      <c r="X401" s="3"/>
    </row>
    <row r="402" spans="1:24" ht="12.75" customHeight="1" x14ac:dyDescent="0.2">
      <c r="A402" s="51" t="s">
        <v>12</v>
      </c>
      <c r="B402" s="22" t="s">
        <v>28</v>
      </c>
      <c r="C402" s="23"/>
      <c r="D402" s="52"/>
      <c r="E402" s="5" t="s">
        <v>42</v>
      </c>
      <c r="F402" s="7" t="s">
        <v>13</v>
      </c>
      <c r="G402" s="4">
        <f>(SUMIFS(G392:G396,$F392:$F396,$F402,$D392:$D396,"L"))</f>
        <v>0</v>
      </c>
      <c r="H402" s="4">
        <f>(SUMIFS(H392:H396,$F392:$F396,$F402,$D392:$D396,"L"))</f>
        <v>0</v>
      </c>
      <c r="I402" s="4"/>
      <c r="J402" s="4">
        <f>(SUMIFS(J392:J396,$F392:$F396,$F402,$D392:$D396,"L"))</f>
        <v>0</v>
      </c>
      <c r="K402" s="4">
        <f>(SUMIFS(K392:K396,$F392:$F396,$F402,$D392:$D396,"L"))</f>
        <v>0</v>
      </c>
      <c r="L402" s="3"/>
      <c r="M402" s="8"/>
      <c r="N402" s="4">
        <f>(SUMIFS(N392:N396,$F392:$F396,$F402,$D392:$D396,"L"))</f>
        <v>0</v>
      </c>
      <c r="O402" s="4">
        <f>(SUMIFS(O392:O396,$F392:$F396,$F402,$D392:$D396,"L"))</f>
        <v>0</v>
      </c>
      <c r="P402" s="3"/>
      <c r="Q402" s="8"/>
      <c r="R402" s="4">
        <f>(SUMIFS(R392:R396,$F392:$F396,$F402,$D392:$D396,"L"))</f>
        <v>0</v>
      </c>
      <c r="S402" s="4">
        <f>(SUMIFS(S392:S396,$F392:$F396,$F402,$D392:$D396,"L"))</f>
        <v>0</v>
      </c>
      <c r="T402" s="3"/>
      <c r="U402" s="8"/>
      <c r="V402" s="4">
        <f>(SUMIFS(V392:V396,$F392:$F396,$F402,$D392:$D396,"L"))</f>
        <v>0</v>
      </c>
      <c r="W402" s="4">
        <f>(SUMIFS(W392:W396,$F392:$F396,$F402,$D392:$D396,"L"))</f>
        <v>0</v>
      </c>
      <c r="X402" s="3"/>
    </row>
    <row r="403" spans="1:24" ht="12.75" customHeight="1" x14ac:dyDescent="0.2">
      <c r="A403" s="53" t="s">
        <v>14</v>
      </c>
      <c r="B403" s="108" t="s">
        <v>29</v>
      </c>
      <c r="C403" s="107"/>
      <c r="D403" s="56"/>
      <c r="E403" s="34" t="s">
        <v>43</v>
      </c>
      <c r="F403" s="38" t="s">
        <v>34</v>
      </c>
      <c r="G403" s="36">
        <f>(SUMIFS(G392:G396,$F392:$F396,$F403,$D392:$D396,"L"))</f>
        <v>0</v>
      </c>
      <c r="H403" s="36">
        <f>(SUMIFS(H392:H396,$F392:$F396,$F403,$D392:$D396,"L"))</f>
        <v>0</v>
      </c>
      <c r="I403" s="36"/>
      <c r="J403" s="36">
        <f>(SUMIFS(J392:J396,$F392:$F396,$F403,$D392:$D396,"L"))</f>
        <v>0</v>
      </c>
      <c r="K403" s="36">
        <f>(SUMIFS(K392:K396,$F392:$F396,$F403,$D392:$D396,"L"))</f>
        <v>0</v>
      </c>
      <c r="L403" s="3"/>
      <c r="M403" s="8"/>
      <c r="N403" s="4">
        <f>(SUMIFS(N392:N396,$F392:$F396,$F403,$D392:$D396,"L"))</f>
        <v>0</v>
      </c>
      <c r="O403" s="4">
        <f>(SUMIFS(O392:O396,$F392:$F396,$F403,$D392:$D396,"L"))</f>
        <v>0</v>
      </c>
      <c r="P403" s="3"/>
      <c r="Q403" s="8"/>
      <c r="R403" s="4">
        <f>(SUMIFS(R392:R396,$F392:$F396,$F403,$D392:$D396,"L"))</f>
        <v>0</v>
      </c>
      <c r="S403" s="4">
        <f>(SUMIFS(S392:S396,$F392:$F396,$F403,$D392:$D396,"L"))</f>
        <v>0</v>
      </c>
      <c r="T403" s="3"/>
      <c r="U403" s="8"/>
      <c r="V403" s="4">
        <f>(SUMIFS(V392:V396,$F392:$F396,$F403,$D392:$D396,"L"))</f>
        <v>0</v>
      </c>
      <c r="W403" s="4">
        <f>(SUMIFS(W392:W396,$F392:$F396,$F403,$D392:$D396,"L"))</f>
        <v>0</v>
      </c>
      <c r="X403" s="3"/>
    </row>
    <row r="404" spans="1:24" ht="12.75" customHeight="1" x14ac:dyDescent="0.2">
      <c r="A404" s="21"/>
      <c r="B404" s="22"/>
      <c r="C404" s="23"/>
      <c r="D404" s="20"/>
      <c r="E404" s="5" t="s">
        <v>37</v>
      </c>
      <c r="F404" s="7" t="s">
        <v>13</v>
      </c>
      <c r="G404" s="4">
        <f>(SUMIFS(G392:G396,$F392:$F396,$F404,$D392:$D396,"D"))</f>
        <v>0</v>
      </c>
      <c r="H404" s="4">
        <f>(SUMIFS(H392:H396,$F392:$F396,$F404,$D392:$D396,"D"))</f>
        <v>0</v>
      </c>
      <c r="I404" s="4"/>
      <c r="J404" s="4">
        <f>(SUMIFS(J392:J396,$F392:$F396,$F404,$D392:$D396,"D"))</f>
        <v>0</v>
      </c>
      <c r="K404" s="4">
        <f>(SUMIFS(K392:K396,$F392:$F396,$F404,$D392:$D396,"D"))</f>
        <v>0</v>
      </c>
      <c r="L404" s="3"/>
      <c r="M404" s="8"/>
      <c r="N404" s="4">
        <f>(SUMIFS(N392:N396,$F392:$F396,$F404,$D392:$D396,"D"))</f>
        <v>0</v>
      </c>
      <c r="O404" s="4">
        <f>(SUMIFS(O392:O396,$F392:$F396,$F404,$D392:$D396,"D"))</f>
        <v>0</v>
      </c>
      <c r="P404" s="3"/>
      <c r="Q404" s="8"/>
      <c r="R404" s="4">
        <f>(SUMIFS(R392:R396,$F392:$F396,$F404,$D392:$D396,"D"))</f>
        <v>0</v>
      </c>
      <c r="S404" s="4">
        <f>(SUMIFS(S392:S396,$F392:$F396,$F404,$D392:$D396,"D"))</f>
        <v>0</v>
      </c>
      <c r="T404" s="3"/>
      <c r="U404" s="8"/>
      <c r="V404" s="4">
        <f>(SUMIFS(V392:V396,$F392:$F396,$F404,$D392:$D396,"D"))</f>
        <v>0</v>
      </c>
      <c r="W404" s="4">
        <f>(SUMIFS(W392:W396,$F392:$F396,$F404,$D392:$D396,"D"))</f>
        <v>0</v>
      </c>
      <c r="X404" s="3"/>
    </row>
    <row r="405" spans="1:24" ht="12.75" customHeight="1" x14ac:dyDescent="0.2">
      <c r="A405" s="21"/>
      <c r="B405" s="22"/>
      <c r="C405" s="23"/>
      <c r="D405" s="20"/>
      <c r="E405" s="34" t="s">
        <v>38</v>
      </c>
      <c r="F405" s="38" t="s">
        <v>34</v>
      </c>
      <c r="G405" s="36">
        <f>(SUMIFS(G392:G396,$F392:$F396,$F405,$D392:$D396,"D"))</f>
        <v>0</v>
      </c>
      <c r="H405" s="36">
        <f>(SUMIFS(H392:H396,$F392:$F396,$F405,$D392:$D396,"D"))</f>
        <v>0</v>
      </c>
      <c r="I405" s="36"/>
      <c r="J405" s="36">
        <f>(SUMIFS(J392:J396,$F392:$F396,$F405,$D392:$D396,"D"))</f>
        <v>0</v>
      </c>
      <c r="K405" s="36">
        <f>(SUMIFS(K392:K396,$F392:$F396,$F405,$D392:$D396,"D"))</f>
        <v>0</v>
      </c>
      <c r="L405" s="3"/>
      <c r="M405" s="8"/>
      <c r="N405" s="4">
        <f>(SUMIFS(N392:N396,$F392:$F396,$F405,$D392:$D396,"D"))</f>
        <v>0</v>
      </c>
      <c r="O405" s="4">
        <f>(SUMIFS(O392:O396,$F392:$F396,$F405,$D392:$D396,"D"))</f>
        <v>0</v>
      </c>
      <c r="P405" s="3"/>
      <c r="Q405" s="8"/>
      <c r="R405" s="4">
        <f>(SUMIFS(R392:R396,$F392:$F396,$F405,$D392:$D396,"D"))</f>
        <v>0</v>
      </c>
      <c r="S405" s="4">
        <f>(SUMIFS(S392:S396,$F392:$F396,$F405,$D392:$D396,"D"))</f>
        <v>0</v>
      </c>
      <c r="T405" s="3"/>
      <c r="U405" s="8"/>
      <c r="V405" s="4">
        <f>(SUMIFS(V392:V396,$F392:$F396,$F405,$D392:$D396,"D"))</f>
        <v>0</v>
      </c>
      <c r="W405" s="4">
        <f>(SUMIFS(W392:W396,$F392:$F396,$F405,$D392:$D396,"D"))</f>
        <v>0</v>
      </c>
      <c r="X405" s="3"/>
    </row>
    <row r="406" spans="1:24" ht="12.75" customHeight="1" x14ac:dyDescent="0.2">
      <c r="A406" s="21"/>
      <c r="B406" s="22"/>
      <c r="C406" s="23"/>
      <c r="D406" s="20"/>
      <c r="E406" s="5" t="s">
        <v>40</v>
      </c>
      <c r="F406" s="7" t="s">
        <v>13</v>
      </c>
      <c r="G406" s="4">
        <f>(SUMIFS(G392:G396,$F392:$F396,$F406,$D392:$D396,"C"))</f>
        <v>0</v>
      </c>
      <c r="H406" s="4">
        <f>(SUMIFS(H392:H396,$F392:$F396,$F406,$D392:$D396,"C"))</f>
        <v>0</v>
      </c>
      <c r="I406" s="4"/>
      <c r="J406" s="4">
        <f>(SUMIFS(J392:J396,$F392:$F396,$F406,$D392:$D396,"C"))</f>
        <v>0</v>
      </c>
      <c r="K406" s="4">
        <f>(SUMIFS(K392:K396,$F392:$F396,$F406,$D392:$D396,"C"))</f>
        <v>0</v>
      </c>
      <c r="L406" s="3"/>
      <c r="M406" s="8"/>
      <c r="N406" s="4">
        <f>(SUMIFS(N392:N396,$F392:$F396,$F406,$D392:$D396,"C"))</f>
        <v>0</v>
      </c>
      <c r="O406" s="4">
        <f>(SUMIFS(O392:O396,$F392:$F396,$F406,$D392:$D396,"C"))</f>
        <v>0</v>
      </c>
      <c r="P406" s="3"/>
      <c r="Q406" s="8"/>
      <c r="R406" s="4">
        <f>(SUMIFS(R392:R396,$F392:$F396,$F406,$D392:$D396,"C"))</f>
        <v>0</v>
      </c>
      <c r="S406" s="4">
        <f>(SUMIFS(S392:S396,$F392:$F396,$F406,$D392:$D396,"C"))</f>
        <v>0</v>
      </c>
      <c r="T406" s="3"/>
      <c r="U406" s="8"/>
      <c r="V406" s="4">
        <f>(SUMIFS(V392:V396,$F392:$F396,$F406,$D392:$D396,"C"))</f>
        <v>0</v>
      </c>
      <c r="W406" s="4">
        <f>(SUMIFS(W392:W396,$F392:$F396,$F406,$D392:$D396,"C"))</f>
        <v>0</v>
      </c>
      <c r="X406" s="3"/>
    </row>
    <row r="407" spans="1:24" ht="12.75" customHeight="1" x14ac:dyDescent="0.2">
      <c r="A407" s="21"/>
      <c r="B407" s="22"/>
      <c r="C407" s="23"/>
      <c r="D407" s="20"/>
      <c r="E407" s="34" t="s">
        <v>41</v>
      </c>
      <c r="F407" s="38" t="s">
        <v>34</v>
      </c>
      <c r="G407" s="36">
        <f>(SUMIFS(G392:G396,$F392:$F396,$F407,$D392:$D396,"C"))</f>
        <v>0</v>
      </c>
      <c r="H407" s="36">
        <f>(SUMIFS(H392:H396,$F392:$F396,$F407,$D392:$D396,"C"))</f>
        <v>0</v>
      </c>
      <c r="I407" s="36"/>
      <c r="J407" s="36">
        <f>(SUMIFS(J392:J396,$F392:$F396,$F407,$D392:$D396,"C"))</f>
        <v>0</v>
      </c>
      <c r="K407" s="36">
        <f>(SUMIFS(K392:K396,$F392:$F396,$F407,$D392:$D396,"C"))</f>
        <v>0</v>
      </c>
      <c r="L407" s="3"/>
      <c r="M407" s="8"/>
      <c r="N407" s="4">
        <f>(SUMIFS(N392:N396,$F392:$F396,$F407,$D392:$D396,"C"))</f>
        <v>0</v>
      </c>
      <c r="O407" s="4">
        <f>(SUMIFS(O392:O396,$F392:$F396,$F407,$D392:$D396,"C"))</f>
        <v>0</v>
      </c>
      <c r="P407" s="3"/>
      <c r="Q407" s="8"/>
      <c r="R407" s="4">
        <f>(SUMIFS(R392:R396,$F392:$F396,$F407,$D392:$D396,"C"))</f>
        <v>0</v>
      </c>
      <c r="S407" s="4">
        <f>(SUMIFS(S392:S396,$F392:$F396,$F407,$D392:$D396,"C"))</f>
        <v>0</v>
      </c>
      <c r="T407" s="3"/>
      <c r="U407" s="8"/>
      <c r="V407" s="4">
        <f>(SUMIFS(V392:V396,$F392:$F396,$F407,$D392:$D396,"C"))</f>
        <v>0</v>
      </c>
      <c r="W407" s="4">
        <f>(SUMIFS(W392:W396,$F392:$F396,$F407,$D392:$D396,"C"))</f>
        <v>0</v>
      </c>
      <c r="X407" s="3"/>
    </row>
    <row r="408" spans="1:24" ht="12.75" customHeight="1" x14ac:dyDescent="0.2">
      <c r="A408" s="21"/>
      <c r="B408" s="22"/>
      <c r="C408" s="23"/>
      <c r="D408" s="20"/>
      <c r="E408" s="5" t="s">
        <v>44</v>
      </c>
      <c r="F408" s="7" t="s">
        <v>13</v>
      </c>
      <c r="G408" s="4">
        <f>(SUMIFS(G392:G396,$F392:$F396,$F408,$D392:$D396,"E"))</f>
        <v>0</v>
      </c>
      <c r="H408" s="4">
        <f>(SUMIFS(H392:H396,$F392:$F396,$F408,$D392:$D396,"E"))</f>
        <v>0</v>
      </c>
      <c r="I408" s="4"/>
      <c r="J408" s="4">
        <f>(SUMIFS(J392:J396,$F392:$F396,$F408,$D392:$D396,"E"))</f>
        <v>0</v>
      </c>
      <c r="K408" s="4">
        <f>(SUMIFS(K392:K396,$F392:$F396,$F408,$D392:$D396,"E"))</f>
        <v>0</v>
      </c>
      <c r="L408" s="3"/>
      <c r="M408" s="8"/>
      <c r="N408" s="4">
        <f>(SUMIFS(N392:N396,$F392:$F396,$F408,$D392:$D396,"E"))</f>
        <v>0</v>
      </c>
      <c r="O408" s="4">
        <f>(SUMIFS(O392:O396,$F392:$F396,$F408,$D392:$D396,"E"))</f>
        <v>0</v>
      </c>
      <c r="P408" s="3"/>
      <c r="Q408" s="8"/>
      <c r="R408" s="4">
        <f>(SUMIFS(R392:R396,$F392:$F396,$F408,$D392:$D396,"E"))</f>
        <v>0</v>
      </c>
      <c r="S408" s="4">
        <f>(SUMIFS(S392:S396,$F392:$F396,$F408,$D392:$D396,"E"))</f>
        <v>0</v>
      </c>
      <c r="T408" s="3"/>
      <c r="U408" s="8"/>
      <c r="V408" s="4">
        <f>(SUMIFS(V392:V396,$F392:$F396,$F408,$D392:$D396,"E"))</f>
        <v>0</v>
      </c>
      <c r="W408" s="4">
        <f>(SUMIFS(W392:W396,$F392:$F396,$F408,$D392:$D396,"E"))</f>
        <v>0</v>
      </c>
      <c r="X408" s="3"/>
    </row>
    <row r="409" spans="1:24" ht="12.75" customHeight="1" x14ac:dyDescent="0.2">
      <c r="A409" s="21"/>
      <c r="B409" s="22"/>
      <c r="C409" s="23"/>
      <c r="D409" s="20"/>
      <c r="E409" s="106" t="s">
        <v>45</v>
      </c>
      <c r="F409" s="105" t="s">
        <v>34</v>
      </c>
      <c r="G409" s="36">
        <f>(SUMIFS(G392:G396,$F392:$F396,$F409,$D392:$D396,"E"))</f>
        <v>0</v>
      </c>
      <c r="H409" s="36">
        <f>(SUMIFS(H392:H396,$F392:$F396,$F409,$D392:$D396,"E"))</f>
        <v>0</v>
      </c>
      <c r="I409" s="36"/>
      <c r="J409" s="36">
        <f>(SUMIFS(J392:J396,$F392:$F396,$F409,$D392:$D396,"E"))</f>
        <v>0</v>
      </c>
      <c r="K409" s="36">
        <f>(SUMIFS(K392:K396,$F392:$F396,$F409,$D392:$D396,"E"))</f>
        <v>0</v>
      </c>
      <c r="L409" s="3"/>
      <c r="M409" s="8"/>
      <c r="N409" s="36">
        <f>(SUMIFS(N392:N396,$F392:$F396,$F409,$D392:$D396,"E"))</f>
        <v>0</v>
      </c>
      <c r="O409" s="36">
        <f>(SUMIFS(O392:O396,$F392:$F396,$F409,$D392:$D396,"E"))</f>
        <v>0</v>
      </c>
      <c r="P409" s="3"/>
      <c r="Q409" s="8"/>
      <c r="R409" s="36">
        <f>(SUMIFS(R392:R396,$F392:$F396,$F409,$D392:$D396,"E"))</f>
        <v>0</v>
      </c>
      <c r="S409" s="36">
        <f>(SUMIFS(S392:S396,$F392:$F396,$F409,$D392:$D396,"E"))</f>
        <v>0</v>
      </c>
      <c r="T409" s="3"/>
      <c r="U409" s="8"/>
      <c r="V409" s="36">
        <f>(SUMIFS(V392:V396,$F392:$F396,$F409,$D392:$D396,"E"))</f>
        <v>0</v>
      </c>
      <c r="W409" s="36">
        <f>(SUMIFS(W392:W396,$F392:$F396,$F409,$D392:$D396,"E"))</f>
        <v>0</v>
      </c>
      <c r="X409" s="3"/>
    </row>
    <row r="410" spans="1:24" ht="12.75" customHeight="1" x14ac:dyDescent="0.2">
      <c r="E410" s="29" t="s">
        <v>15</v>
      </c>
      <c r="F410" s="30"/>
      <c r="G410" s="30">
        <f>IF(SUM(G400:G409)=SUM(G397),SUM(G400:G409),"Error")</f>
        <v>0</v>
      </c>
      <c r="H410" s="30">
        <f>IF(SUM(H400:H409)=SUM(H397),SUM(H400:H409),"Error")</f>
        <v>0</v>
      </c>
      <c r="I410" s="31"/>
      <c r="J410" s="30">
        <f>IF(SUM(J400:J409)=SUM(J397),SUM(J400:J409),"Error")</f>
        <v>0</v>
      </c>
      <c r="K410" s="30">
        <f>IF(SUM(K400:K409)=SUM(K397),SUM(K400:K409),"Error")</f>
        <v>0</v>
      </c>
      <c r="L410" s="3"/>
      <c r="M410" s="8"/>
      <c r="N410" s="30">
        <f>IF(SUM(N400:N409)=SUM(N397),SUM(N400:N409),"Error")</f>
        <v>0</v>
      </c>
      <c r="O410" s="30">
        <f>IF(SUM(O400:O409)=SUM(O397),SUM(O400:O409),"Error")</f>
        <v>0</v>
      </c>
      <c r="P410" s="3"/>
      <c r="Q410" s="8"/>
      <c r="R410" s="30">
        <f>IF(SUM(R400:R409)=SUM(R397),SUM(R400:R409),"Error")</f>
        <v>0</v>
      </c>
      <c r="S410" s="30">
        <f>IF(SUM(S400:S409)=SUM(S397),SUM(S400:S409),"Error")</f>
        <v>0</v>
      </c>
      <c r="T410" s="3"/>
      <c r="U410" s="8"/>
      <c r="V410" s="30">
        <f>IF(SUM(V400:V409)=SUM(V397),SUM(V400:V409),"Error")</f>
        <v>0</v>
      </c>
      <c r="W410" s="30">
        <f>IF(SUM(W400:W409)=SUM(W397),SUM(W400:W409),"Error")</f>
        <v>0</v>
      </c>
      <c r="X410" s="3"/>
    </row>
    <row r="411" spans="1:24" ht="12.75" customHeight="1" x14ac:dyDescent="0.2">
      <c r="E411" s="16"/>
      <c r="F411" s="7"/>
      <c r="G411" s="4"/>
      <c r="H411" s="4"/>
      <c r="I411" s="4"/>
      <c r="J411" s="4"/>
      <c r="K411" s="4"/>
      <c r="L411" s="3"/>
      <c r="M411" s="8"/>
      <c r="N411" s="4"/>
      <c r="O411" s="4"/>
      <c r="P411" s="3"/>
      <c r="Q411" s="8"/>
      <c r="R411" s="4"/>
      <c r="S411" s="4"/>
      <c r="T411" s="3"/>
      <c r="U411" s="8"/>
      <c r="V411" s="4"/>
      <c r="W411" s="4"/>
      <c r="X411" s="3"/>
    </row>
    <row r="412" spans="1:24" ht="12.75" customHeight="1" x14ac:dyDescent="0.2">
      <c r="E412" s="5" t="s">
        <v>31</v>
      </c>
      <c r="F412" s="2" t="s">
        <v>13</v>
      </c>
      <c r="G412" s="4">
        <f>SUMIF($F400:$F409,$F412,G400:G409)</f>
        <v>0</v>
      </c>
      <c r="H412" s="4">
        <f>SUMIF($F400:$F409,$F412,H400:H409)</f>
        <v>0</v>
      </c>
      <c r="I412" s="4"/>
      <c r="J412" s="4">
        <f>SUMIF($F400:$F409,$F412,J400:J409)</f>
        <v>0</v>
      </c>
      <c r="K412" s="4">
        <f>SUMIF($F400:$F409,$F412,K400:K409)</f>
        <v>0</v>
      </c>
      <c r="L412" s="3"/>
      <c r="M412" s="8"/>
      <c r="N412" s="4">
        <f>SUMIF($F400:$F409,$F412,N400:N409)</f>
        <v>0</v>
      </c>
      <c r="O412" s="4">
        <f>SUMIF($F400:$F409,$F412,O400:O409)</f>
        <v>0</v>
      </c>
      <c r="P412" s="3"/>
      <c r="Q412" s="8"/>
      <c r="R412" s="4">
        <f>SUMIF($F400:$F409,$F412,R400:R409)</f>
        <v>0</v>
      </c>
      <c r="S412" s="4">
        <f>SUMIF($F400:$F409,$F412,S400:S409)</f>
        <v>0</v>
      </c>
      <c r="T412" s="3"/>
      <c r="U412" s="8"/>
      <c r="V412" s="4">
        <f>SUMIF($F400:$F409,$F412,V400:V409)</f>
        <v>0</v>
      </c>
      <c r="W412" s="4">
        <v>0</v>
      </c>
      <c r="X412" s="3"/>
    </row>
    <row r="413" spans="1:24" ht="12.75" customHeight="1" x14ac:dyDescent="0.2">
      <c r="E413" s="34" t="s">
        <v>33</v>
      </c>
      <c r="F413" s="35" t="s">
        <v>34</v>
      </c>
      <c r="G413" s="42">
        <f>SUMIF($F400:$F409,$F413,G400:G409)</f>
        <v>0</v>
      </c>
      <c r="H413" s="36">
        <f>SUMIF($F400:$F409,$F413,H400:H409)</f>
        <v>0</v>
      </c>
      <c r="I413" s="37"/>
      <c r="J413" s="36">
        <f>SUMIF($F400:$F409,$F413,J400:J409)</f>
        <v>0</v>
      </c>
      <c r="K413" s="36">
        <f>SUMIF($F400:$F409,$F413,K400:K409)</f>
        <v>0</v>
      </c>
      <c r="M413" s="8"/>
      <c r="N413" s="36">
        <f>SUMIF($F400:$F409,$F413,N400:N409)</f>
        <v>0</v>
      </c>
      <c r="O413" s="36">
        <f>SUMIF($F400:$F409,$F413,O400:O409)</f>
        <v>0</v>
      </c>
      <c r="Q413" s="8"/>
      <c r="R413" s="4">
        <f>SUMIF($F400:$F409,$F413,R400:R409)</f>
        <v>0</v>
      </c>
      <c r="S413" s="4">
        <f>SUMIF($F400:$F409,$F413,S400:S409)</f>
        <v>0</v>
      </c>
      <c r="U413" s="8"/>
      <c r="V413" s="4">
        <f>SUMIF($F400:$F409,$F413,V400:V409)</f>
        <v>0</v>
      </c>
      <c r="W413" s="4">
        <f>SUMIF($F400:$F409,$F413,W400:W409)</f>
        <v>0</v>
      </c>
    </row>
    <row r="414" spans="1:24" ht="12.75" customHeight="1" x14ac:dyDescent="0.2">
      <c r="E414" s="29" t="s">
        <v>54</v>
      </c>
      <c r="F414" s="32"/>
      <c r="G414" s="33">
        <f>IF(SUM(G410)=SUM(G397),SUM(G412:G413),"Error")</f>
        <v>0</v>
      </c>
      <c r="H414" s="33">
        <f>IF(SUM(H410)=SUM(H397),SUM(H412:H413),"Error")</f>
        <v>0</v>
      </c>
      <c r="I414" s="19"/>
      <c r="J414" s="33">
        <f>IF(SUM(J410)=SUM(J397),SUM(J412:J413),"Error")</f>
        <v>0</v>
      </c>
      <c r="K414" s="33">
        <f>IF(SUM(K410)=SUM(K397),SUM(K412:K413),"Error")</f>
        <v>0</v>
      </c>
      <c r="N414" s="33">
        <f>IF(SUM(N410)=SUM(N397),SUM(N412:N413),"Error")</f>
        <v>0</v>
      </c>
      <c r="O414" s="33">
        <f>IF(SUM(O410)=SUM(O397),SUM(O412:O413),"Error")</f>
        <v>0</v>
      </c>
      <c r="R414" s="33">
        <f>IF(SUM(R410)=SUM(R397),SUM(R412:R413),"Error")</f>
        <v>0</v>
      </c>
      <c r="S414" s="33">
        <f>IF(SUM(S410)=SUM(S397),SUM(S412:S413),"Error")</f>
        <v>0</v>
      </c>
      <c r="V414" s="33">
        <f>IF(SUM(V410)=SUM(V397),SUM(V412:V413),"Error")</f>
        <v>0</v>
      </c>
      <c r="W414" s="33">
        <f>IF(SUM(W410)=SUM(W397),SUM(W412:W413),"Error")</f>
        <v>0</v>
      </c>
    </row>
    <row r="415" spans="1:24" ht="12.75" customHeight="1" x14ac:dyDescent="0.2">
      <c r="A415" s="15"/>
      <c r="B415" s="15"/>
      <c r="C415" s="26"/>
      <c r="D415" s="26"/>
      <c r="E415" s="5"/>
      <c r="G415" s="7"/>
      <c r="H415" s="4"/>
      <c r="I415" s="10"/>
      <c r="J415" s="4"/>
      <c r="K415" s="4"/>
      <c r="N415" s="4"/>
      <c r="O415" s="4"/>
      <c r="R415" s="4"/>
      <c r="S415" s="4"/>
      <c r="V415" s="4"/>
      <c r="W415" s="4"/>
    </row>
    <row r="416" spans="1:24" s="60" customFormat="1" ht="12.75" customHeight="1" x14ac:dyDescent="0.2">
      <c r="A416" s="119" t="s">
        <v>70</v>
      </c>
      <c r="B416" s="120"/>
      <c r="C416" s="120"/>
      <c r="D416" s="120"/>
      <c r="E416" s="120"/>
      <c r="F416" s="120"/>
      <c r="G416" s="120"/>
      <c r="H416" s="121"/>
      <c r="I416" s="71"/>
      <c r="J416" s="113" t="s">
        <v>2</v>
      </c>
      <c r="K416" s="113"/>
      <c r="L416" s="113"/>
      <c r="M416" s="67"/>
      <c r="N416" s="114" t="s">
        <v>3</v>
      </c>
      <c r="O416" s="115"/>
      <c r="P416" s="116"/>
      <c r="Q416" s="67"/>
      <c r="R416" s="114" t="s">
        <v>4</v>
      </c>
      <c r="S416" s="115"/>
      <c r="T416" s="116"/>
      <c r="U416" s="67"/>
      <c r="V416" s="114" t="s">
        <v>5</v>
      </c>
      <c r="W416" s="115"/>
      <c r="X416" s="116"/>
    </row>
    <row r="417" spans="1:24" ht="27.2" x14ac:dyDescent="0.25">
      <c r="A417" s="92"/>
      <c r="B417" s="92"/>
      <c r="C417" s="92"/>
      <c r="D417" s="103" t="s">
        <v>22</v>
      </c>
      <c r="E417" s="85" t="s">
        <v>21</v>
      </c>
      <c r="F417" s="83" t="s">
        <v>8</v>
      </c>
      <c r="G417" s="83" t="str">
        <f>$G$8</f>
        <v>FY 26</v>
      </c>
      <c r="H417" s="84" t="str">
        <f>$H$8</f>
        <v>FY 27</v>
      </c>
      <c r="J417" s="83" t="str">
        <f>$G$8</f>
        <v>FY 26</v>
      </c>
      <c r="K417" s="84" t="str">
        <f>$H$8</f>
        <v>FY 27</v>
      </c>
      <c r="L417" s="85" t="s">
        <v>9</v>
      </c>
      <c r="M417" s="86"/>
      <c r="N417" s="83" t="str">
        <f>$G$8</f>
        <v>FY 26</v>
      </c>
      <c r="O417" s="84" t="str">
        <f>$H$8</f>
        <v>FY 27</v>
      </c>
      <c r="P417" s="85" t="s">
        <v>9</v>
      </c>
      <c r="Q417" s="86"/>
      <c r="R417" s="83" t="str">
        <f>$G$8</f>
        <v>FY 26</v>
      </c>
      <c r="S417" s="84" t="str">
        <f>$H$8</f>
        <v>FY 27</v>
      </c>
      <c r="T417" s="85" t="s">
        <v>9</v>
      </c>
      <c r="U417" s="86"/>
      <c r="V417" s="83" t="str">
        <f>$G$8</f>
        <v>FY 26</v>
      </c>
      <c r="W417" s="84" t="str">
        <f>$H$8</f>
        <v>FY 27</v>
      </c>
      <c r="X417" s="85" t="s">
        <v>9</v>
      </c>
    </row>
    <row r="418" spans="1:24" ht="5.0999999999999996" customHeight="1" x14ac:dyDescent="0.25">
      <c r="A418" s="88"/>
      <c r="B418" s="88"/>
      <c r="C418" s="88"/>
      <c r="D418" s="88"/>
      <c r="E418" s="89"/>
      <c r="F418" s="89"/>
      <c r="G418" s="89"/>
      <c r="H418" s="90"/>
      <c r="J418" s="89"/>
      <c r="K418" s="90"/>
      <c r="L418" s="91"/>
      <c r="M418" s="86"/>
      <c r="N418" s="89"/>
      <c r="O418" s="90"/>
      <c r="P418" s="91"/>
      <c r="Q418" s="86"/>
      <c r="R418" s="89"/>
      <c r="S418" s="90"/>
      <c r="T418" s="91"/>
      <c r="U418" s="86"/>
      <c r="V418" s="89"/>
      <c r="W418" s="90"/>
      <c r="X418" s="91"/>
    </row>
    <row r="419" spans="1:24" s="60" customFormat="1" ht="12.9" x14ac:dyDescent="0.2">
      <c r="A419" s="76"/>
      <c r="B419" s="76"/>
      <c r="C419" s="76"/>
      <c r="D419" s="68"/>
      <c r="E419" s="73"/>
      <c r="F419" s="68"/>
      <c r="G419" s="70"/>
      <c r="H419" s="70"/>
      <c r="I419" s="75"/>
      <c r="J419" s="70"/>
      <c r="K419" s="70"/>
      <c r="L419" s="70"/>
      <c r="M419" s="74"/>
      <c r="N419" s="70"/>
      <c r="O419" s="70"/>
      <c r="P419" s="70"/>
      <c r="Q419" s="74"/>
      <c r="R419" s="70"/>
      <c r="S419" s="70"/>
      <c r="T419" s="70"/>
      <c r="U419" s="74"/>
      <c r="V419" s="70"/>
      <c r="W419" s="70"/>
      <c r="X419" s="70"/>
    </row>
    <row r="420" spans="1:24" s="60" customFormat="1" ht="12.9" x14ac:dyDescent="0.2">
      <c r="A420" s="76"/>
      <c r="B420" s="76"/>
      <c r="C420" s="76"/>
      <c r="D420" s="68"/>
      <c r="E420" s="73"/>
      <c r="F420" s="68"/>
      <c r="G420" s="70"/>
      <c r="H420" s="70"/>
      <c r="I420" s="75"/>
      <c r="J420" s="70"/>
      <c r="K420" s="70"/>
      <c r="L420" s="70"/>
      <c r="M420" s="74"/>
      <c r="N420" s="70"/>
      <c r="O420" s="70"/>
      <c r="P420" s="70"/>
      <c r="Q420" s="74"/>
      <c r="R420" s="70"/>
      <c r="S420" s="70"/>
      <c r="T420" s="70"/>
      <c r="U420" s="74"/>
      <c r="V420" s="70"/>
      <c r="W420" s="70"/>
      <c r="X420" s="70"/>
    </row>
    <row r="421" spans="1:24" s="60" customFormat="1" ht="12.9" x14ac:dyDescent="0.2">
      <c r="A421" s="76"/>
      <c r="B421" s="76"/>
      <c r="C421" s="76"/>
      <c r="D421" s="68"/>
      <c r="E421" s="73"/>
      <c r="F421" s="68"/>
      <c r="G421" s="70"/>
      <c r="H421" s="70"/>
      <c r="I421" s="75"/>
      <c r="J421" s="70"/>
      <c r="K421" s="70"/>
      <c r="L421" s="70"/>
      <c r="M421" s="74"/>
      <c r="N421" s="70"/>
      <c r="O421" s="70"/>
      <c r="P421" s="70"/>
      <c r="Q421" s="74"/>
      <c r="R421" s="70"/>
      <c r="S421" s="70"/>
      <c r="T421" s="70"/>
      <c r="U421" s="74"/>
      <c r="V421" s="70"/>
      <c r="W421" s="70"/>
      <c r="X421" s="70"/>
    </row>
    <row r="422" spans="1:24" ht="5.0999999999999996" customHeight="1" thickBot="1" x14ac:dyDescent="0.3">
      <c r="A422" s="87"/>
      <c r="B422" s="87"/>
      <c r="C422" s="87"/>
      <c r="D422" s="88"/>
      <c r="E422" s="89"/>
      <c r="F422" s="89"/>
      <c r="G422" s="89"/>
      <c r="H422" s="90"/>
      <c r="J422" s="89"/>
      <c r="K422" s="90"/>
      <c r="L422" s="91"/>
      <c r="M422" s="86"/>
      <c r="N422" s="89"/>
      <c r="O422" s="90"/>
      <c r="P422" s="91"/>
      <c r="Q422" s="86"/>
      <c r="R422" s="89"/>
      <c r="S422" s="90"/>
      <c r="T422" s="91"/>
      <c r="U422" s="86"/>
      <c r="V422" s="89"/>
      <c r="W422" s="90"/>
      <c r="X422" s="91"/>
    </row>
    <row r="423" spans="1:24" ht="12.75" customHeight="1" thickTop="1" thickBot="1" x14ac:dyDescent="0.25">
      <c r="A423" s="3"/>
      <c r="B423" s="3"/>
      <c r="C423" s="5"/>
      <c r="D423" s="112" t="s">
        <v>56</v>
      </c>
      <c r="E423" s="112"/>
      <c r="F423" s="7"/>
      <c r="G423" s="9">
        <f>SUM(G418:G422)</f>
        <v>0</v>
      </c>
      <c r="H423" s="9">
        <f>SUM(H418:H422)</f>
        <v>0</v>
      </c>
      <c r="I423" s="4"/>
      <c r="J423" s="9">
        <f>SUM(J418:J422)</f>
        <v>0</v>
      </c>
      <c r="K423" s="9">
        <f>SUM(K418:K422)</f>
        <v>0</v>
      </c>
      <c r="L423" s="3"/>
      <c r="M423" s="8"/>
      <c r="N423" s="9">
        <f>SUM(N418:N422)</f>
        <v>0</v>
      </c>
      <c r="O423" s="9">
        <f>SUM(O418:O422)</f>
        <v>0</v>
      </c>
      <c r="P423" s="3"/>
      <c r="Q423" s="8"/>
      <c r="R423" s="9">
        <f>SUM(R418:R422)</f>
        <v>0</v>
      </c>
      <c r="S423" s="9">
        <f>SUM(S418:S422)</f>
        <v>0</v>
      </c>
      <c r="T423" s="3"/>
      <c r="U423" s="8"/>
      <c r="V423" s="9">
        <f>SUM(V418:V422)</f>
        <v>0</v>
      </c>
      <c r="W423" s="9">
        <f>SUM(W418:W422)</f>
        <v>0</v>
      </c>
      <c r="X423" s="3"/>
    </row>
    <row r="424" spans="1:24" ht="12.75" customHeight="1" thickTop="1" x14ac:dyDescent="0.2">
      <c r="A424" s="48" t="s">
        <v>22</v>
      </c>
      <c r="B424" s="49"/>
      <c r="C424" s="49"/>
      <c r="D424" s="50"/>
      <c r="E424" s="6" t="s">
        <v>39</v>
      </c>
      <c r="F424" s="7"/>
      <c r="G424" s="4"/>
      <c r="H424" s="4"/>
      <c r="I424" s="4"/>
      <c r="J424" s="4"/>
      <c r="K424" s="4"/>
      <c r="L424" s="3"/>
      <c r="M424" s="8"/>
      <c r="N424" s="4"/>
      <c r="O424" s="4"/>
      <c r="P424" s="3"/>
      <c r="Q424" s="8"/>
      <c r="R424" s="4"/>
      <c r="S424" s="4"/>
      <c r="T424" s="3"/>
      <c r="U424" s="8"/>
      <c r="V424" s="4"/>
      <c r="W424" s="4"/>
      <c r="X424" s="3"/>
    </row>
    <row r="425" spans="1:24" ht="12.75" customHeight="1" x14ac:dyDescent="0.2">
      <c r="A425" s="51" t="s">
        <v>23</v>
      </c>
      <c r="B425" s="22" t="s">
        <v>25</v>
      </c>
      <c r="C425" s="23"/>
      <c r="D425" s="52"/>
      <c r="E425" s="6"/>
      <c r="F425" s="7"/>
      <c r="G425" s="4"/>
      <c r="H425" s="4"/>
      <c r="I425" s="4"/>
      <c r="J425" s="4"/>
      <c r="K425" s="4"/>
      <c r="L425" s="3"/>
      <c r="M425" s="8"/>
      <c r="N425" s="4"/>
      <c r="O425" s="4"/>
      <c r="P425" s="3"/>
      <c r="Q425" s="8"/>
      <c r="R425" s="4"/>
      <c r="S425" s="4"/>
      <c r="T425" s="3"/>
      <c r="U425" s="8"/>
      <c r="V425" s="4"/>
      <c r="W425" s="4"/>
      <c r="X425" s="3"/>
    </row>
    <row r="426" spans="1:24" ht="12.75" customHeight="1" x14ac:dyDescent="0.2">
      <c r="A426" s="51" t="s">
        <v>24</v>
      </c>
      <c r="B426" s="22" t="s">
        <v>26</v>
      </c>
      <c r="C426" s="23"/>
      <c r="D426" s="52"/>
      <c r="E426" s="5" t="s">
        <v>35</v>
      </c>
      <c r="F426" s="7" t="s">
        <v>13</v>
      </c>
      <c r="G426" s="4">
        <f>(SUMIFS(G418:G422,$F418:$F422,$F426,$D418:$D422,"P"))</f>
        <v>0</v>
      </c>
      <c r="H426" s="4">
        <f>(SUMIFS(H418:H422,$F418:$F422,$F426,$D418:$D422,"P"))</f>
        <v>0</v>
      </c>
      <c r="I426" s="4"/>
      <c r="J426" s="4">
        <f>(SUMIFS(J418:J422,$F418:$F422,$F426,$D418:$D422,"P"))</f>
        <v>0</v>
      </c>
      <c r="K426" s="4">
        <f>(SUMIFS(K418:K422,$F418:$F422,$F426,$D418:$D422,"P"))</f>
        <v>0</v>
      </c>
      <c r="L426" s="3"/>
      <c r="M426" s="8"/>
      <c r="N426" s="4">
        <f>(SUMIFS(N418:N422,$F418:$F422,$F426,$D418:$D422,"P"))</f>
        <v>0</v>
      </c>
      <c r="O426" s="4">
        <f>(SUMIFS(O418:O422,$F418:$F422,$F426,$D418:$D422,"P"))</f>
        <v>0</v>
      </c>
      <c r="P426" s="3"/>
      <c r="Q426" s="8"/>
      <c r="R426" s="4">
        <f>(SUMIFS(R418:R422,$F418:$F422,$F426,$D418:$D422,"P"))</f>
        <v>0</v>
      </c>
      <c r="S426" s="4">
        <f>(SUMIFS(S418:S422,$F418:$F422,$F426,$D418:$D422,"P"))</f>
        <v>0</v>
      </c>
      <c r="T426" s="3"/>
      <c r="U426" s="8"/>
      <c r="V426" s="4">
        <f>(SUMIFS(V418:V422,$F418:$F422,$F426,$D418:$D422,"P"))</f>
        <v>0</v>
      </c>
      <c r="W426" s="4">
        <f>(SUMIFS(W418:W422,$F418:$F422,$F426,$D418:$D422,"P"))</f>
        <v>0</v>
      </c>
      <c r="X426" s="3"/>
    </row>
    <row r="427" spans="1:24" ht="12.75" customHeight="1" x14ac:dyDescent="0.2">
      <c r="A427" s="51" t="s">
        <v>13</v>
      </c>
      <c r="B427" s="22" t="s">
        <v>27</v>
      </c>
      <c r="C427" s="23"/>
      <c r="D427" s="52"/>
      <c r="E427" s="34" t="s">
        <v>36</v>
      </c>
      <c r="F427" s="38" t="s">
        <v>34</v>
      </c>
      <c r="G427" s="36">
        <f>(SUMIFS(G418:G422,$F418:$F422,$F427,$D418:$D422,"P"))</f>
        <v>0</v>
      </c>
      <c r="H427" s="36">
        <f>(SUMIFS(H418:H422,$F418:$F422,$F427,$D418:$D422,"P"))</f>
        <v>0</v>
      </c>
      <c r="I427" s="36"/>
      <c r="J427" s="36">
        <f>(SUMIFS(J418:J422,$F418:$F422,$F427,$D418:$D422,"P"))</f>
        <v>0</v>
      </c>
      <c r="K427" s="36">
        <f>(SUMIFS(K418:K422,$F418:$F422,$F427,$D418:$D422,"P"))</f>
        <v>0</v>
      </c>
      <c r="L427" s="3"/>
      <c r="M427" s="8"/>
      <c r="N427" s="4">
        <f>(SUMIFS(N418:N422,$F418:$F422,$F427,$D418:$D422,"P"))</f>
        <v>0</v>
      </c>
      <c r="O427" s="4">
        <f>(SUMIFS(O418:O422,$F418:$F422,$F427,$D418:$D422,"P"))</f>
        <v>0</v>
      </c>
      <c r="P427" s="3"/>
      <c r="Q427" s="8"/>
      <c r="R427" s="4">
        <f>(SUMIFS(R418:R422,$F418:$F422,$F427,$D418:$D422,"P"))</f>
        <v>0</v>
      </c>
      <c r="S427" s="4">
        <f>(SUMIFS(S418:S422,$F418:$F422,$F427,$D418:$D422,"P"))</f>
        <v>0</v>
      </c>
      <c r="T427" s="3"/>
      <c r="U427" s="8"/>
      <c r="V427" s="4">
        <f>(SUMIFS(V418:V422,$F418:$F422,$F427,$D418:$D422,"P"))</f>
        <v>0</v>
      </c>
      <c r="W427" s="4">
        <f>(SUMIFS(W418:W422,$F418:$F422,$F427,$D418:$D422,"P"))</f>
        <v>0</v>
      </c>
      <c r="X427" s="3"/>
    </row>
    <row r="428" spans="1:24" ht="12.75" customHeight="1" x14ac:dyDescent="0.2">
      <c r="A428" s="51" t="s">
        <v>12</v>
      </c>
      <c r="B428" s="22" t="s">
        <v>28</v>
      </c>
      <c r="C428" s="23"/>
      <c r="D428" s="52"/>
      <c r="E428" s="5" t="s">
        <v>42</v>
      </c>
      <c r="F428" s="7" t="s">
        <v>13</v>
      </c>
      <c r="G428" s="4">
        <f>(SUMIFS(G418:G422,$F418:$F422,$F428,$D418:$D422,"L"))</f>
        <v>0</v>
      </c>
      <c r="H428" s="4">
        <f>(SUMIFS(H418:H422,$F418:$F422,$F428,$D418:$D422,"L"))</f>
        <v>0</v>
      </c>
      <c r="I428" s="4"/>
      <c r="J428" s="4">
        <f>(SUMIFS(J418:J422,$F418:$F422,$F428,$D418:$D422,"L"))</f>
        <v>0</v>
      </c>
      <c r="K428" s="4">
        <f>(SUMIFS(K418:K422,$F418:$F422,$F428,$D418:$D422,"L"))</f>
        <v>0</v>
      </c>
      <c r="L428" s="3"/>
      <c r="M428" s="8"/>
      <c r="N428" s="4">
        <f>(SUMIFS(N418:N422,$F418:$F422,$F428,$D418:$D422,"L"))</f>
        <v>0</v>
      </c>
      <c r="O428" s="4">
        <f>(SUMIFS(O418:O422,$F418:$F422,$F428,$D418:$D422,"L"))</f>
        <v>0</v>
      </c>
      <c r="P428" s="3"/>
      <c r="Q428" s="8"/>
      <c r="R428" s="4">
        <f>(SUMIFS(R418:R422,$F418:$F422,$F428,$D418:$D422,"L"))</f>
        <v>0</v>
      </c>
      <c r="S428" s="4">
        <f>(SUMIFS(S418:S422,$F418:$F422,$F428,$D418:$D422,"L"))</f>
        <v>0</v>
      </c>
      <c r="T428" s="3"/>
      <c r="U428" s="8"/>
      <c r="V428" s="4">
        <f>(SUMIFS(V418:V422,$F418:$F422,$F428,$D418:$D422,"L"))</f>
        <v>0</v>
      </c>
      <c r="W428" s="4">
        <f>(SUMIFS(W418:W422,$F418:$F422,$F428,$D418:$D422,"L"))</f>
        <v>0</v>
      </c>
      <c r="X428" s="3"/>
    </row>
    <row r="429" spans="1:24" ht="12.75" customHeight="1" x14ac:dyDescent="0.2">
      <c r="A429" s="53" t="s">
        <v>14</v>
      </c>
      <c r="B429" s="108" t="s">
        <v>29</v>
      </c>
      <c r="C429" s="107"/>
      <c r="D429" s="56"/>
      <c r="E429" s="34" t="s">
        <v>43</v>
      </c>
      <c r="F429" s="38" t="s">
        <v>34</v>
      </c>
      <c r="G429" s="36">
        <f>(SUMIFS(G418:G422,$F418:$F422,$F429,$D418:$D422,"L"))</f>
        <v>0</v>
      </c>
      <c r="H429" s="36">
        <f>(SUMIFS(H418:H422,$F418:$F422,$F429,$D418:$D422,"L"))</f>
        <v>0</v>
      </c>
      <c r="I429" s="36"/>
      <c r="J429" s="36">
        <f>(SUMIFS(J418:J422,$F418:$F422,$F429,$D418:$D422,"L"))</f>
        <v>0</v>
      </c>
      <c r="K429" s="36">
        <f>(SUMIFS(K418:K422,$F418:$F422,$F429,$D418:$D422,"L"))</f>
        <v>0</v>
      </c>
      <c r="L429" s="3"/>
      <c r="M429" s="8"/>
      <c r="N429" s="4">
        <f>(SUMIFS(N418:N422,$F418:$F422,$F429,$D418:$D422,"L"))</f>
        <v>0</v>
      </c>
      <c r="O429" s="4">
        <f>(SUMIFS(O418:O422,$F418:$F422,$F429,$D418:$D422,"L"))</f>
        <v>0</v>
      </c>
      <c r="P429" s="3"/>
      <c r="Q429" s="8"/>
      <c r="R429" s="4">
        <f>(SUMIFS(R418:R422,$F418:$F422,$F429,$D418:$D422,"L"))</f>
        <v>0</v>
      </c>
      <c r="S429" s="4">
        <f>(SUMIFS(S418:S422,$F418:$F422,$F429,$D418:$D422,"L"))</f>
        <v>0</v>
      </c>
      <c r="T429" s="3"/>
      <c r="U429" s="8"/>
      <c r="V429" s="4">
        <f>(SUMIFS(V418:V422,$F418:$F422,$F429,$D418:$D422,"L"))</f>
        <v>0</v>
      </c>
      <c r="W429" s="4">
        <f>(SUMIFS(W418:W422,$F418:$F422,$F429,$D418:$D422,"L"))</f>
        <v>0</v>
      </c>
      <c r="X429" s="3"/>
    </row>
    <row r="430" spans="1:24" ht="12.75" customHeight="1" x14ac:dyDescent="0.2">
      <c r="A430" s="21"/>
      <c r="B430" s="22"/>
      <c r="C430" s="23"/>
      <c r="D430" s="20"/>
      <c r="E430" s="5" t="s">
        <v>37</v>
      </c>
      <c r="F430" s="7" t="s">
        <v>13</v>
      </c>
      <c r="G430" s="4">
        <f>(SUMIFS(G418:G422,$F418:$F422,$F430,$D418:$D422,"D"))</f>
        <v>0</v>
      </c>
      <c r="H430" s="4">
        <f>(SUMIFS(H418:H422,$F418:$F422,$F430,$D418:$D422,"D"))</f>
        <v>0</v>
      </c>
      <c r="I430" s="4"/>
      <c r="J430" s="4">
        <f>(SUMIFS(J418:J422,$F418:$F422,$F430,$D418:$D422,"D"))</f>
        <v>0</v>
      </c>
      <c r="K430" s="4">
        <f>(SUMIFS(K418:K422,$F418:$F422,$F430,$D418:$D422,"D"))</f>
        <v>0</v>
      </c>
      <c r="L430" s="3"/>
      <c r="M430" s="8"/>
      <c r="N430" s="4">
        <f>(SUMIFS(N418:N422,$F418:$F422,$F430,$D418:$D422,"D"))</f>
        <v>0</v>
      </c>
      <c r="O430" s="4">
        <f>(SUMIFS(O418:O422,$F418:$F422,$F430,$D418:$D422,"D"))</f>
        <v>0</v>
      </c>
      <c r="P430" s="3"/>
      <c r="Q430" s="8"/>
      <c r="R430" s="4">
        <f>(SUMIFS(R418:R422,$F418:$F422,$F430,$D418:$D422,"D"))</f>
        <v>0</v>
      </c>
      <c r="S430" s="4">
        <f>(SUMIFS(S418:S422,$F418:$F422,$F430,$D418:$D422,"D"))</f>
        <v>0</v>
      </c>
      <c r="T430" s="3"/>
      <c r="U430" s="8"/>
      <c r="V430" s="4">
        <f>(SUMIFS(V418:V422,$F418:$F422,$F430,$D418:$D422,"D"))</f>
        <v>0</v>
      </c>
      <c r="W430" s="4">
        <f>(SUMIFS(W418:W422,$F418:$F422,$F430,$D418:$D422,"D"))</f>
        <v>0</v>
      </c>
      <c r="X430" s="3"/>
    </row>
    <row r="431" spans="1:24" ht="12.75" customHeight="1" x14ac:dyDescent="0.2">
      <c r="A431" s="21"/>
      <c r="B431" s="22"/>
      <c r="C431" s="23"/>
      <c r="D431" s="20"/>
      <c r="E431" s="34" t="s">
        <v>38</v>
      </c>
      <c r="F431" s="38" t="s">
        <v>34</v>
      </c>
      <c r="G431" s="36">
        <f>(SUMIFS(G418:G422,$F418:$F422,$F431,$D418:$D422,"D"))</f>
        <v>0</v>
      </c>
      <c r="H431" s="36">
        <f>(SUMIFS(H418:H422,$F418:$F422,$F431,$D418:$D422,"D"))</f>
        <v>0</v>
      </c>
      <c r="I431" s="36"/>
      <c r="J431" s="36">
        <f>(SUMIFS(J418:J422,$F418:$F422,$F431,$D418:$D422,"D"))</f>
        <v>0</v>
      </c>
      <c r="K431" s="36">
        <f>(SUMIFS(K418:K422,$F418:$F422,$F431,$D418:$D422,"D"))</f>
        <v>0</v>
      </c>
      <c r="L431" s="3"/>
      <c r="M431" s="8"/>
      <c r="N431" s="4">
        <f>(SUMIFS(N418:N422,$F418:$F422,$F431,$D418:$D422,"D"))</f>
        <v>0</v>
      </c>
      <c r="O431" s="4">
        <f>(SUMIFS(O418:O422,$F418:$F422,$F431,$D418:$D422,"D"))</f>
        <v>0</v>
      </c>
      <c r="P431" s="3"/>
      <c r="Q431" s="8"/>
      <c r="R431" s="4">
        <f>(SUMIFS(R418:R422,$F418:$F422,$F431,$D418:$D422,"D"))</f>
        <v>0</v>
      </c>
      <c r="S431" s="4">
        <f>(SUMIFS(S418:S422,$F418:$F422,$F431,$D418:$D422,"D"))</f>
        <v>0</v>
      </c>
      <c r="T431" s="3"/>
      <c r="U431" s="8"/>
      <c r="V431" s="4">
        <f>(SUMIFS(V418:V422,$F418:$F422,$F431,$D418:$D422,"D"))</f>
        <v>0</v>
      </c>
      <c r="W431" s="4">
        <f>(SUMIFS(W418:W422,$F418:$F422,$F431,$D418:$D422,"D"))</f>
        <v>0</v>
      </c>
      <c r="X431" s="3"/>
    </row>
    <row r="432" spans="1:24" ht="12.75" customHeight="1" x14ac:dyDescent="0.2">
      <c r="A432" s="21"/>
      <c r="B432" s="22"/>
      <c r="C432" s="23"/>
      <c r="D432" s="20"/>
      <c r="E432" s="5" t="s">
        <v>40</v>
      </c>
      <c r="F432" s="7" t="s">
        <v>13</v>
      </c>
      <c r="G432" s="4">
        <f>(SUMIFS(G418:G422,$F418:$F422,$F432,$D418:$D422,"C"))</f>
        <v>0</v>
      </c>
      <c r="H432" s="4">
        <f>(SUMIFS(H418:H422,$F418:$F422,$F432,$D418:$D422,"C"))</f>
        <v>0</v>
      </c>
      <c r="I432" s="4"/>
      <c r="J432" s="4">
        <f>(SUMIFS(J418:J422,$F418:$F422,$F432,$D418:$D422,"C"))</f>
        <v>0</v>
      </c>
      <c r="K432" s="4">
        <f>(SUMIFS(K418:K422,$F418:$F422,$F432,$D418:$D422,"C"))</f>
        <v>0</v>
      </c>
      <c r="L432" s="3"/>
      <c r="M432" s="8"/>
      <c r="N432" s="4">
        <f>(SUMIFS(N418:N422,$F418:$F422,$F432,$D418:$D422,"C"))</f>
        <v>0</v>
      </c>
      <c r="O432" s="4">
        <f>(SUMIFS(O418:O422,$F418:$F422,$F432,$D418:$D422,"C"))</f>
        <v>0</v>
      </c>
      <c r="P432" s="3"/>
      <c r="Q432" s="8"/>
      <c r="R432" s="4">
        <f>(SUMIFS(R418:R422,$F418:$F422,$F432,$D418:$D422,"C"))</f>
        <v>0</v>
      </c>
      <c r="S432" s="4">
        <f>(SUMIFS(S418:S422,$F418:$F422,$F432,$D418:$D422,"C"))</f>
        <v>0</v>
      </c>
      <c r="T432" s="3"/>
      <c r="U432" s="8"/>
      <c r="V432" s="4">
        <f>(SUMIFS(V418:V422,$F418:$F422,$F432,$D418:$D422,"C"))</f>
        <v>0</v>
      </c>
      <c r="W432" s="4">
        <f>(SUMIFS(W418:W422,$F418:$F422,$F432,$D418:$D422,"C"))</f>
        <v>0</v>
      </c>
      <c r="X432" s="3"/>
    </row>
    <row r="433" spans="1:24" ht="12.75" customHeight="1" x14ac:dyDescent="0.2">
      <c r="A433" s="21"/>
      <c r="B433" s="22"/>
      <c r="C433" s="23"/>
      <c r="D433" s="20"/>
      <c r="E433" s="34" t="s">
        <v>41</v>
      </c>
      <c r="F433" s="38" t="s">
        <v>34</v>
      </c>
      <c r="G433" s="36">
        <f>(SUMIFS(G418:G422,$F418:$F422,$F433,$D418:$D422,"C"))</f>
        <v>0</v>
      </c>
      <c r="H433" s="36">
        <f>(SUMIFS(H418:H422,$F418:$F422,$F433,$D418:$D422,"C"))</f>
        <v>0</v>
      </c>
      <c r="I433" s="36"/>
      <c r="J433" s="36">
        <f>(SUMIFS(J418:J422,$F418:$F422,$F433,$D418:$D422,"C"))</f>
        <v>0</v>
      </c>
      <c r="K433" s="36">
        <f>(SUMIFS(K418:K422,$F418:$F422,$F433,$D418:$D422,"C"))</f>
        <v>0</v>
      </c>
      <c r="L433" s="3"/>
      <c r="M433" s="8"/>
      <c r="N433" s="4">
        <f>(SUMIFS(N418:N422,$F418:$F422,$F433,$D418:$D422,"C"))</f>
        <v>0</v>
      </c>
      <c r="O433" s="4">
        <f>(SUMIFS(O418:O422,$F418:$F422,$F433,$D418:$D422,"C"))</f>
        <v>0</v>
      </c>
      <c r="P433" s="3"/>
      <c r="Q433" s="8"/>
      <c r="R433" s="4">
        <f>(SUMIFS(R418:R422,$F418:$F422,$F433,$D418:$D422,"C"))</f>
        <v>0</v>
      </c>
      <c r="S433" s="4">
        <f>(SUMIFS(S418:S422,$F418:$F422,$F433,$D418:$D422,"C"))</f>
        <v>0</v>
      </c>
      <c r="T433" s="3"/>
      <c r="U433" s="8"/>
      <c r="V433" s="4">
        <f>(SUMIFS(V418:V422,$F418:$F422,$F433,$D418:$D422,"C"))</f>
        <v>0</v>
      </c>
      <c r="W433" s="4">
        <f>(SUMIFS(W418:W422,$F418:$F422,$F433,$D418:$D422,"C"))</f>
        <v>0</v>
      </c>
      <c r="X433" s="3"/>
    </row>
    <row r="434" spans="1:24" ht="12.75" customHeight="1" x14ac:dyDescent="0.2">
      <c r="A434" s="21"/>
      <c r="B434" s="22"/>
      <c r="C434" s="23"/>
      <c r="D434" s="20"/>
      <c r="E434" s="5" t="s">
        <v>44</v>
      </c>
      <c r="F434" s="7" t="s">
        <v>13</v>
      </c>
      <c r="G434" s="4">
        <f>(SUMIFS(G418:G422,$F418:$F422,$F434,$D418:$D422,"E"))</f>
        <v>0</v>
      </c>
      <c r="H434" s="4">
        <f>(SUMIFS(H418:H422,$F418:$F422,$F434,$D418:$D422,"E"))</f>
        <v>0</v>
      </c>
      <c r="I434" s="4"/>
      <c r="J434" s="4">
        <f>(SUMIFS(J418:J422,$F418:$F422,$F434,$D418:$D422,"E"))</f>
        <v>0</v>
      </c>
      <c r="K434" s="4">
        <f>(SUMIFS(K418:K422,$F418:$F422,$F434,$D418:$D422,"E"))</f>
        <v>0</v>
      </c>
      <c r="L434" s="3"/>
      <c r="M434" s="8"/>
      <c r="N434" s="4">
        <f>(SUMIFS(N418:N422,$F418:$F422,$F434,$D418:$D422,"E"))</f>
        <v>0</v>
      </c>
      <c r="O434" s="4">
        <f>(SUMIFS(O418:O422,$F418:$F422,$F434,$D418:$D422,"E"))</f>
        <v>0</v>
      </c>
      <c r="P434" s="3"/>
      <c r="Q434" s="8"/>
      <c r="R434" s="4">
        <f>(SUMIFS(R418:R422,$F418:$F422,$F434,$D418:$D422,"E"))</f>
        <v>0</v>
      </c>
      <c r="S434" s="4">
        <f>(SUMIFS(S418:S422,$F418:$F422,$F434,$D418:$D422,"E"))</f>
        <v>0</v>
      </c>
      <c r="T434" s="3"/>
      <c r="U434" s="8"/>
      <c r="V434" s="4">
        <f>(SUMIFS(V418:V422,$F418:$F422,$F434,$D418:$D422,"E"))</f>
        <v>0</v>
      </c>
      <c r="W434" s="4">
        <f>(SUMIFS(W418:W422,$F418:$F422,$F434,$D418:$D422,"E"))</f>
        <v>0</v>
      </c>
      <c r="X434" s="3"/>
    </row>
    <row r="435" spans="1:24" ht="12.75" customHeight="1" x14ac:dyDescent="0.2">
      <c r="A435" s="21"/>
      <c r="B435" s="22"/>
      <c r="C435" s="23"/>
      <c r="D435" s="20"/>
      <c r="E435" s="106" t="s">
        <v>45</v>
      </c>
      <c r="F435" s="105" t="s">
        <v>34</v>
      </c>
      <c r="G435" s="36">
        <f>(SUMIFS(G418:G422,$F418:$F422,$F435,$D418:$D422,"E"))</f>
        <v>0</v>
      </c>
      <c r="H435" s="36">
        <f>(SUMIFS(H418:H422,$F418:$F422,$F435,$D418:$D422,"E"))</f>
        <v>0</v>
      </c>
      <c r="I435" s="36"/>
      <c r="J435" s="36">
        <f>(SUMIFS(J418:J422,$F418:$F422,$F435,$D418:$D422,"E"))</f>
        <v>0</v>
      </c>
      <c r="K435" s="36">
        <f>(SUMIFS(K418:K422,$F418:$F422,$F435,$D418:$D422,"E"))</f>
        <v>0</v>
      </c>
      <c r="L435" s="3"/>
      <c r="M435" s="8"/>
      <c r="N435" s="36">
        <f>(SUMIFS(N418:N422,$F418:$F422,$F435,$D418:$D422,"E"))</f>
        <v>0</v>
      </c>
      <c r="O435" s="36">
        <f>(SUMIFS(O418:O422,$F418:$F422,$F435,$D418:$D422,"E"))</f>
        <v>0</v>
      </c>
      <c r="P435" s="3"/>
      <c r="Q435" s="8"/>
      <c r="R435" s="36">
        <f>(SUMIFS(R418:R422,$F418:$F422,$F435,$D418:$D422,"E"))</f>
        <v>0</v>
      </c>
      <c r="S435" s="36">
        <f>(SUMIFS(S418:S422,$F418:$F422,$F435,$D418:$D422,"E"))</f>
        <v>0</v>
      </c>
      <c r="T435" s="3"/>
      <c r="U435" s="8"/>
      <c r="V435" s="36">
        <f>(SUMIFS(V418:V422,$F418:$F422,$F435,$D418:$D422,"E"))</f>
        <v>0</v>
      </c>
      <c r="W435" s="36">
        <f>(SUMIFS(W418:W422,$F418:$F422,$F435,$D418:$D422,"E"))</f>
        <v>0</v>
      </c>
      <c r="X435" s="3"/>
    </row>
    <row r="436" spans="1:24" ht="12.75" customHeight="1" x14ac:dyDescent="0.2">
      <c r="E436" s="29" t="s">
        <v>15</v>
      </c>
      <c r="F436" s="30"/>
      <c r="G436" s="30">
        <f>IF(SUM(G426:G435)=SUM(G423),SUM(G426:G435),"Error")</f>
        <v>0</v>
      </c>
      <c r="H436" s="30">
        <f>IF(SUM(H426:H435)=SUM(H423),SUM(H426:H435),"Error")</f>
        <v>0</v>
      </c>
      <c r="I436" s="31"/>
      <c r="J436" s="30">
        <f>IF(SUM(J426:J435)=SUM(J423),SUM(J426:J435),"Error")</f>
        <v>0</v>
      </c>
      <c r="K436" s="30">
        <f>IF(SUM(K426:K435)=SUM(K423),SUM(K426:K435),"Error")</f>
        <v>0</v>
      </c>
      <c r="L436" s="3"/>
      <c r="M436" s="8"/>
      <c r="N436" s="30">
        <f>IF(SUM(N426:N435)=SUM(N423),SUM(N426:N435),"Error")</f>
        <v>0</v>
      </c>
      <c r="O436" s="30">
        <f>IF(SUM(O426:O435)=SUM(O423),SUM(O426:O435),"Error")</f>
        <v>0</v>
      </c>
      <c r="P436" s="3"/>
      <c r="Q436" s="8"/>
      <c r="R436" s="30">
        <f>IF(SUM(R426:R435)=SUM(R423),SUM(R426:R435),"Error")</f>
        <v>0</v>
      </c>
      <c r="S436" s="30">
        <f>IF(SUM(S426:S435)=SUM(S423),SUM(S426:S435),"Error")</f>
        <v>0</v>
      </c>
      <c r="T436" s="3"/>
      <c r="U436" s="8"/>
      <c r="V436" s="30">
        <f>IF(SUM(V426:V435)=SUM(V423),SUM(V426:V435),"Error")</f>
        <v>0</v>
      </c>
      <c r="W436" s="30">
        <f>IF(SUM(W426:W435)=SUM(W423),SUM(W426:W435),"Error")</f>
        <v>0</v>
      </c>
      <c r="X436" s="3"/>
    </row>
    <row r="437" spans="1:24" ht="12.75" customHeight="1" x14ac:dyDescent="0.2">
      <c r="E437" s="16"/>
      <c r="F437" s="7"/>
      <c r="G437" s="4"/>
      <c r="H437" s="4"/>
      <c r="I437" s="4"/>
      <c r="J437" s="4"/>
      <c r="K437" s="4"/>
      <c r="L437" s="3"/>
      <c r="M437" s="8"/>
      <c r="N437" s="4"/>
      <c r="O437" s="4"/>
      <c r="P437" s="3"/>
      <c r="Q437" s="8"/>
      <c r="R437" s="4"/>
      <c r="S437" s="4"/>
      <c r="T437" s="3"/>
      <c r="U437" s="8"/>
      <c r="V437" s="4"/>
      <c r="W437" s="4"/>
      <c r="X437" s="3"/>
    </row>
    <row r="438" spans="1:24" ht="12.75" customHeight="1" x14ac:dyDescent="0.2">
      <c r="E438" s="5" t="s">
        <v>31</v>
      </c>
      <c r="F438" s="2" t="s">
        <v>13</v>
      </c>
      <c r="G438" s="4">
        <f>SUMIF($F426:$F435,$F438,G426:G435)</f>
        <v>0</v>
      </c>
      <c r="H438" s="4">
        <f>SUMIF($F426:$F435,$F438,H426:H435)</f>
        <v>0</v>
      </c>
      <c r="I438" s="4"/>
      <c r="J438" s="4">
        <f>SUMIF($F426:$F435,$F438,J426:J435)</f>
        <v>0</v>
      </c>
      <c r="K438" s="4">
        <f>SUMIF($F426:$F435,$F438,K426:K435)</f>
        <v>0</v>
      </c>
      <c r="L438" s="3"/>
      <c r="M438" s="8"/>
      <c r="N438" s="4">
        <f>SUMIF($F426:$F435,$F438,N426:N435)</f>
        <v>0</v>
      </c>
      <c r="O438" s="4">
        <f>SUMIF($F426:$F435,$F438,O426:O435)</f>
        <v>0</v>
      </c>
      <c r="P438" s="3"/>
      <c r="Q438" s="8"/>
      <c r="R438" s="4">
        <f>SUMIF($F426:$F435,$F438,R426:R435)</f>
        <v>0</v>
      </c>
      <c r="S438" s="4">
        <f>SUMIF($F426:$F435,$F438,S426:S435)</f>
        <v>0</v>
      </c>
      <c r="T438" s="3"/>
      <c r="U438" s="8"/>
      <c r="V438" s="4">
        <f>SUMIF($F426:$F435,$F438,V426:V435)</f>
        <v>0</v>
      </c>
      <c r="W438" s="4">
        <v>0</v>
      </c>
      <c r="X438" s="3"/>
    </row>
    <row r="439" spans="1:24" ht="12.75" customHeight="1" x14ac:dyDescent="0.2">
      <c r="E439" s="34" t="s">
        <v>33</v>
      </c>
      <c r="F439" s="35" t="s">
        <v>34</v>
      </c>
      <c r="G439" s="42">
        <f>SUMIF($F426:$F435,$F439,G426:G435)</f>
        <v>0</v>
      </c>
      <c r="H439" s="36">
        <f>SUMIF($F426:$F435,$F439,H426:H435)</f>
        <v>0</v>
      </c>
      <c r="I439" s="37"/>
      <c r="J439" s="36">
        <f>SUMIF($F426:$F435,$F439,J426:J435)</f>
        <v>0</v>
      </c>
      <c r="K439" s="36">
        <f>SUMIF($F426:$F435,$F439,K426:K435)</f>
        <v>0</v>
      </c>
      <c r="M439" s="8"/>
      <c r="N439" s="36">
        <f>SUMIF($F426:$F435,$F439,N426:N435)</f>
        <v>0</v>
      </c>
      <c r="O439" s="36">
        <f>SUMIF($F426:$F435,$F439,O426:O435)</f>
        <v>0</v>
      </c>
      <c r="Q439" s="8"/>
      <c r="R439" s="4">
        <f>SUMIF($F426:$F435,$F439,R426:R435)</f>
        <v>0</v>
      </c>
      <c r="S439" s="4">
        <f>SUMIF($F426:$F435,$F439,S426:S435)</f>
        <v>0</v>
      </c>
      <c r="U439" s="8"/>
      <c r="V439" s="4">
        <f>SUMIF($F426:$F435,$F439,V426:V435)</f>
        <v>0</v>
      </c>
      <c r="W439" s="4">
        <f>SUMIF($F426:$F435,$F439,W426:W435)</f>
        <v>0</v>
      </c>
    </row>
    <row r="440" spans="1:24" ht="12.75" customHeight="1" x14ac:dyDescent="0.2">
      <c r="E440" s="29" t="s">
        <v>54</v>
      </c>
      <c r="F440" s="32"/>
      <c r="G440" s="33">
        <f>IF(SUM(G436)=SUM(G423),SUM(G438:G439),"Error")</f>
        <v>0</v>
      </c>
      <c r="H440" s="33">
        <f>IF(SUM(H436)=SUM(H423),SUM(H438:H439),"Error")</f>
        <v>0</v>
      </c>
      <c r="I440" s="19"/>
      <c r="J440" s="33">
        <f>IF(SUM(J436)=SUM(J423),SUM(J438:J439),"Error")</f>
        <v>0</v>
      </c>
      <c r="K440" s="33">
        <f>IF(SUM(K436)=SUM(K423),SUM(K438:K439),"Error")</f>
        <v>0</v>
      </c>
      <c r="N440" s="33">
        <f>IF(SUM(N436)=SUM(N423),SUM(N438:N439),"Error")</f>
        <v>0</v>
      </c>
      <c r="O440" s="33">
        <f>IF(SUM(O436)=SUM(O423),SUM(O438:O439),"Error")</f>
        <v>0</v>
      </c>
      <c r="R440" s="33">
        <f>IF(SUM(R436)=SUM(R423),SUM(R438:R439),"Error")</f>
        <v>0</v>
      </c>
      <c r="S440" s="33">
        <f>IF(SUM(S436)=SUM(S423),SUM(S438:S439),"Error")</f>
        <v>0</v>
      </c>
      <c r="V440" s="33">
        <f>IF(SUM(V436)=SUM(V423),SUM(V438:V439),"Error")</f>
        <v>0</v>
      </c>
      <c r="W440" s="33">
        <f>IF(SUM(W436)=SUM(W423),SUM(W438:W439),"Error")</f>
        <v>0</v>
      </c>
    </row>
    <row r="441" spans="1:24" ht="12.75" customHeight="1" x14ac:dyDescent="0.2">
      <c r="A441" s="15"/>
      <c r="B441" s="15"/>
      <c r="C441" s="23"/>
      <c r="D441" s="23"/>
      <c r="E441" s="16"/>
      <c r="F441" s="17"/>
      <c r="G441" s="31"/>
      <c r="H441" s="18"/>
      <c r="I441" s="19"/>
      <c r="J441" s="18"/>
      <c r="K441" s="18"/>
      <c r="N441" s="18"/>
      <c r="O441" s="18"/>
      <c r="R441" s="18"/>
      <c r="S441" s="18"/>
      <c r="V441" s="18"/>
      <c r="W441" s="18"/>
    </row>
    <row r="442" spans="1:24" s="60" customFormat="1" ht="12.75" customHeight="1" x14ac:dyDescent="0.2">
      <c r="A442" s="119" t="s">
        <v>69</v>
      </c>
      <c r="B442" s="120"/>
      <c r="C442" s="120"/>
      <c r="D442" s="120"/>
      <c r="E442" s="120"/>
      <c r="F442" s="120"/>
      <c r="G442" s="120"/>
      <c r="H442" s="121"/>
      <c r="I442" s="71"/>
      <c r="J442" s="114" t="s">
        <v>2</v>
      </c>
      <c r="K442" s="115"/>
      <c r="L442" s="116"/>
      <c r="M442" s="67"/>
      <c r="N442" s="114" t="s">
        <v>3</v>
      </c>
      <c r="O442" s="115"/>
      <c r="P442" s="116"/>
      <c r="Q442" s="67"/>
      <c r="R442" s="114" t="s">
        <v>4</v>
      </c>
      <c r="S442" s="115"/>
      <c r="T442" s="116"/>
      <c r="U442" s="67"/>
      <c r="V442" s="114" t="s">
        <v>5</v>
      </c>
      <c r="W442" s="115"/>
      <c r="X442" s="116"/>
    </row>
    <row r="443" spans="1:24" ht="27.2" x14ac:dyDescent="0.25">
      <c r="A443" s="92"/>
      <c r="B443" s="92"/>
      <c r="C443" s="92"/>
      <c r="D443" s="103" t="s">
        <v>22</v>
      </c>
      <c r="E443" s="85" t="s">
        <v>21</v>
      </c>
      <c r="F443" s="83" t="s">
        <v>8</v>
      </c>
      <c r="G443" s="83" t="str">
        <f>$G$8</f>
        <v>FY 26</v>
      </c>
      <c r="H443" s="84" t="str">
        <f>$H$8</f>
        <v>FY 27</v>
      </c>
      <c r="J443" s="83" t="str">
        <f>$G$8</f>
        <v>FY 26</v>
      </c>
      <c r="K443" s="84" t="str">
        <f>$H$8</f>
        <v>FY 27</v>
      </c>
      <c r="L443" s="85" t="s">
        <v>9</v>
      </c>
      <c r="M443" s="86"/>
      <c r="N443" s="83" t="str">
        <f>$G$8</f>
        <v>FY 26</v>
      </c>
      <c r="O443" s="84" t="str">
        <f>$H$8</f>
        <v>FY 27</v>
      </c>
      <c r="P443" s="85" t="s">
        <v>9</v>
      </c>
      <c r="Q443" s="86"/>
      <c r="R443" s="83" t="str">
        <f>$G$8</f>
        <v>FY 26</v>
      </c>
      <c r="S443" s="84" t="str">
        <f>$H$8</f>
        <v>FY 27</v>
      </c>
      <c r="T443" s="85" t="s">
        <v>9</v>
      </c>
      <c r="U443" s="86"/>
      <c r="V443" s="83" t="str">
        <f>$G$8</f>
        <v>FY 26</v>
      </c>
      <c r="W443" s="84" t="str">
        <f>$H$8</f>
        <v>FY 27</v>
      </c>
      <c r="X443" s="85" t="s">
        <v>9</v>
      </c>
    </row>
    <row r="444" spans="1:24" ht="5.0999999999999996" customHeight="1" x14ac:dyDescent="0.25">
      <c r="A444" s="88"/>
      <c r="B444" s="88"/>
      <c r="C444" s="88"/>
      <c r="D444" s="88"/>
      <c r="E444" s="89"/>
      <c r="F444" s="89"/>
      <c r="G444" s="89"/>
      <c r="H444" s="90"/>
      <c r="J444" s="89"/>
      <c r="K444" s="90"/>
      <c r="L444" s="91"/>
      <c r="M444" s="86"/>
      <c r="N444" s="89"/>
      <c r="O444" s="90"/>
      <c r="P444" s="91"/>
      <c r="Q444" s="86"/>
      <c r="R444" s="89"/>
      <c r="S444" s="90"/>
      <c r="T444" s="91"/>
      <c r="U444" s="86"/>
      <c r="V444" s="89"/>
      <c r="W444" s="90"/>
      <c r="X444" s="91"/>
    </row>
    <row r="445" spans="1:24" s="60" customFormat="1" ht="12.9" x14ac:dyDescent="0.2">
      <c r="A445" s="76"/>
      <c r="B445" s="76"/>
      <c r="C445" s="76"/>
      <c r="D445" s="68"/>
      <c r="E445" s="73"/>
      <c r="F445" s="68"/>
      <c r="G445" s="70"/>
      <c r="H445" s="70"/>
      <c r="I445" s="75"/>
      <c r="J445" s="70"/>
      <c r="K445" s="70"/>
      <c r="L445" s="70"/>
      <c r="M445" s="74"/>
      <c r="N445" s="70"/>
      <c r="O445" s="70"/>
      <c r="P445" s="70"/>
      <c r="Q445" s="74"/>
      <c r="R445" s="70"/>
      <c r="S445" s="70"/>
      <c r="T445" s="70"/>
      <c r="U445" s="74"/>
      <c r="V445" s="70"/>
      <c r="W445" s="70"/>
      <c r="X445" s="70"/>
    </row>
    <row r="446" spans="1:24" s="60" customFormat="1" ht="12.9" x14ac:dyDescent="0.2">
      <c r="A446" s="76"/>
      <c r="B446" s="76"/>
      <c r="C446" s="76"/>
      <c r="D446" s="68"/>
      <c r="E446" s="73"/>
      <c r="F446" s="68"/>
      <c r="G446" s="70"/>
      <c r="H446" s="70"/>
      <c r="I446" s="75"/>
      <c r="J446" s="70"/>
      <c r="K446" s="70"/>
      <c r="L446" s="70"/>
      <c r="M446" s="74"/>
      <c r="N446" s="70"/>
      <c r="O446" s="70"/>
      <c r="P446" s="70"/>
      <c r="Q446" s="74"/>
      <c r="R446" s="70"/>
      <c r="S446" s="70"/>
      <c r="T446" s="70"/>
      <c r="U446" s="74"/>
      <c r="V446" s="70"/>
      <c r="W446" s="70"/>
      <c r="X446" s="70"/>
    </row>
    <row r="447" spans="1:24" s="60" customFormat="1" ht="12.9" x14ac:dyDescent="0.2">
      <c r="A447" s="76"/>
      <c r="B447" s="76"/>
      <c r="C447" s="76"/>
      <c r="D447" s="68"/>
      <c r="E447" s="73"/>
      <c r="F447" s="68"/>
      <c r="G447" s="70"/>
      <c r="H447" s="70"/>
      <c r="I447" s="75"/>
      <c r="J447" s="70"/>
      <c r="K447" s="70"/>
      <c r="L447" s="70"/>
      <c r="M447" s="74"/>
      <c r="N447" s="70"/>
      <c r="O447" s="70"/>
      <c r="P447" s="70"/>
      <c r="Q447" s="74"/>
      <c r="R447" s="70"/>
      <c r="S447" s="70"/>
      <c r="T447" s="70"/>
      <c r="U447" s="74"/>
      <c r="V447" s="70"/>
      <c r="W447" s="70"/>
      <c r="X447" s="70"/>
    </row>
    <row r="448" spans="1:24" ht="5.0999999999999996" customHeight="1" thickBot="1" x14ac:dyDescent="0.3">
      <c r="A448" s="87"/>
      <c r="B448" s="87"/>
      <c r="C448" s="87"/>
      <c r="D448" s="88"/>
      <c r="E448" s="89"/>
      <c r="F448" s="89"/>
      <c r="G448" s="89"/>
      <c r="H448" s="90"/>
      <c r="J448" s="89"/>
      <c r="K448" s="90"/>
      <c r="L448" s="91"/>
      <c r="M448" s="86"/>
      <c r="N448" s="89"/>
      <c r="O448" s="90"/>
      <c r="P448" s="91"/>
      <c r="Q448" s="86"/>
      <c r="R448" s="89"/>
      <c r="S448" s="90"/>
      <c r="T448" s="91"/>
      <c r="U448" s="86"/>
      <c r="V448" s="89"/>
      <c r="W448" s="90"/>
      <c r="X448" s="91"/>
    </row>
    <row r="449" spans="1:24" ht="12.75" customHeight="1" thickTop="1" thickBot="1" x14ac:dyDescent="0.25">
      <c r="A449" s="3"/>
      <c r="B449" s="3"/>
      <c r="C449" s="5"/>
      <c r="D449" s="112" t="s">
        <v>56</v>
      </c>
      <c r="E449" s="112"/>
      <c r="F449" s="7"/>
      <c r="G449" s="9">
        <f>SUM(G444:G448)</f>
        <v>0</v>
      </c>
      <c r="H449" s="9">
        <f>SUM(H444:H448)</f>
        <v>0</v>
      </c>
      <c r="I449" s="4"/>
      <c r="J449" s="9">
        <f>SUM(J444:J448)</f>
        <v>0</v>
      </c>
      <c r="K449" s="9">
        <f>SUM(K444:K448)</f>
        <v>0</v>
      </c>
      <c r="L449" s="3"/>
      <c r="M449" s="8"/>
      <c r="N449" s="9">
        <f>SUM(N444:N448)</f>
        <v>0</v>
      </c>
      <c r="O449" s="9">
        <f>SUM(O444:O448)</f>
        <v>0</v>
      </c>
      <c r="P449" s="3"/>
      <c r="Q449" s="8"/>
      <c r="R449" s="9">
        <f>SUM(R444:R448)</f>
        <v>0</v>
      </c>
      <c r="S449" s="9">
        <f>SUM(S444:S448)</f>
        <v>0</v>
      </c>
      <c r="T449" s="3"/>
      <c r="U449" s="8"/>
      <c r="V449" s="9">
        <f>SUM(V444:V448)</f>
        <v>0</v>
      </c>
      <c r="W449" s="9">
        <f>SUM(W444:W448)</f>
        <v>0</v>
      </c>
      <c r="X449" s="3"/>
    </row>
    <row r="450" spans="1:24" ht="12.75" customHeight="1" thickTop="1" x14ac:dyDescent="0.2">
      <c r="A450" s="48" t="s">
        <v>22</v>
      </c>
      <c r="B450" s="49"/>
      <c r="C450" s="49"/>
      <c r="D450" s="50"/>
      <c r="E450" s="6" t="s">
        <v>39</v>
      </c>
      <c r="F450" s="7"/>
      <c r="G450" s="4"/>
      <c r="H450" s="4"/>
      <c r="I450" s="4"/>
      <c r="J450" s="4"/>
      <c r="K450" s="4"/>
      <c r="L450" s="3"/>
      <c r="M450" s="8"/>
      <c r="N450" s="4"/>
      <c r="O450" s="4"/>
      <c r="P450" s="3"/>
      <c r="Q450" s="8"/>
      <c r="R450" s="4"/>
      <c r="S450" s="4"/>
      <c r="T450" s="3"/>
      <c r="U450" s="8"/>
      <c r="V450" s="4"/>
      <c r="W450" s="4"/>
      <c r="X450" s="3"/>
    </row>
    <row r="451" spans="1:24" ht="12.75" customHeight="1" x14ac:dyDescent="0.2">
      <c r="A451" s="51" t="s">
        <v>23</v>
      </c>
      <c r="B451" s="22" t="s">
        <v>25</v>
      </c>
      <c r="C451" s="23"/>
      <c r="D451" s="52"/>
      <c r="E451" s="6"/>
      <c r="F451" s="7"/>
      <c r="G451" s="4"/>
      <c r="H451" s="4"/>
      <c r="I451" s="4"/>
      <c r="J451" s="4"/>
      <c r="K451" s="4"/>
      <c r="L451" s="3"/>
      <c r="M451" s="8"/>
      <c r="N451" s="4"/>
      <c r="O451" s="4"/>
      <c r="P451" s="3"/>
      <c r="Q451" s="8"/>
      <c r="R451" s="4"/>
      <c r="S451" s="4"/>
      <c r="T451" s="3"/>
      <c r="U451" s="8"/>
      <c r="V451" s="4"/>
      <c r="W451" s="4"/>
      <c r="X451" s="3"/>
    </row>
    <row r="452" spans="1:24" ht="12.75" customHeight="1" x14ac:dyDescent="0.2">
      <c r="A452" s="51" t="s">
        <v>24</v>
      </c>
      <c r="B452" s="22" t="s">
        <v>26</v>
      </c>
      <c r="C452" s="23"/>
      <c r="D452" s="52"/>
      <c r="E452" s="5" t="s">
        <v>35</v>
      </c>
      <c r="F452" s="7" t="s">
        <v>13</v>
      </c>
      <c r="G452" s="4">
        <f>(SUMIFS(G444:G448,$F444:$F448,$F452,$D444:$D448,"P"))</f>
        <v>0</v>
      </c>
      <c r="H452" s="4">
        <f>(SUMIFS(H444:H448,$F444:$F448,$F452,$D444:$D448,"P"))</f>
        <v>0</v>
      </c>
      <c r="I452" s="4"/>
      <c r="J452" s="4">
        <f>(SUMIFS(J444:J448,$F444:$F448,$F452,$D444:$D448,"P"))</f>
        <v>0</v>
      </c>
      <c r="K452" s="4">
        <f>(SUMIFS(K444:K448,$F444:$F448,$F452,$D444:$D448,"P"))</f>
        <v>0</v>
      </c>
      <c r="L452" s="3"/>
      <c r="M452" s="8"/>
      <c r="N452" s="4">
        <f>(SUMIFS(N444:N448,$F444:$F448,$F452,$D444:$D448,"P"))</f>
        <v>0</v>
      </c>
      <c r="O452" s="4">
        <f>(SUMIFS(O444:O448,$F444:$F448,$F452,$D444:$D448,"P"))</f>
        <v>0</v>
      </c>
      <c r="P452" s="3"/>
      <c r="Q452" s="8"/>
      <c r="R452" s="4">
        <f>(SUMIFS(R444:R448,$F444:$F448,$F452,$D444:$D448,"P"))</f>
        <v>0</v>
      </c>
      <c r="S452" s="4">
        <f>(SUMIFS(S444:S448,$F444:$F448,$F452,$D444:$D448,"P"))</f>
        <v>0</v>
      </c>
      <c r="T452" s="3"/>
      <c r="U452" s="8"/>
      <c r="V452" s="4">
        <f>(SUMIFS(V444:V448,$F444:$F448,$F452,$D444:$D448,"P"))</f>
        <v>0</v>
      </c>
      <c r="W452" s="4">
        <f>(SUMIFS(W444:W448,$F444:$F448,$F452,$D444:$D448,"P"))</f>
        <v>0</v>
      </c>
      <c r="X452" s="3"/>
    </row>
    <row r="453" spans="1:24" ht="12.75" customHeight="1" x14ac:dyDescent="0.2">
      <c r="A453" s="51" t="s">
        <v>13</v>
      </c>
      <c r="B453" s="22" t="s">
        <v>27</v>
      </c>
      <c r="C453" s="23"/>
      <c r="D453" s="52"/>
      <c r="E453" s="34" t="s">
        <v>36</v>
      </c>
      <c r="F453" s="38" t="s">
        <v>34</v>
      </c>
      <c r="G453" s="36">
        <f>(SUMIFS(G444:G448,$F444:$F448,$F453,$D444:$D448,"P"))</f>
        <v>0</v>
      </c>
      <c r="H453" s="36">
        <f>(SUMIFS(H444:H448,$F444:$F448,$F453,$D444:$D448,"P"))</f>
        <v>0</v>
      </c>
      <c r="I453" s="36"/>
      <c r="J453" s="36">
        <f>(SUMIFS(J444:J448,$F444:$F448,$F453,$D444:$D448,"P"))</f>
        <v>0</v>
      </c>
      <c r="K453" s="36">
        <f>(SUMIFS(K444:K448,$F444:$F448,$F453,$D444:$D448,"P"))</f>
        <v>0</v>
      </c>
      <c r="L453" s="3"/>
      <c r="M453" s="8"/>
      <c r="N453" s="4">
        <f>(SUMIFS(N444:N448,$F444:$F448,$F453,$D444:$D448,"P"))</f>
        <v>0</v>
      </c>
      <c r="O453" s="4">
        <f>(SUMIFS(O444:O448,$F444:$F448,$F453,$D444:$D448,"P"))</f>
        <v>0</v>
      </c>
      <c r="P453" s="3"/>
      <c r="Q453" s="8"/>
      <c r="R453" s="4">
        <f>(SUMIFS(R444:R448,$F444:$F448,$F453,$D444:$D448,"P"))</f>
        <v>0</v>
      </c>
      <c r="S453" s="4">
        <f>(SUMIFS(S444:S448,$F444:$F448,$F453,$D444:$D448,"P"))</f>
        <v>0</v>
      </c>
      <c r="T453" s="3"/>
      <c r="U453" s="8"/>
      <c r="V453" s="4">
        <f>(SUMIFS(V444:V448,$F444:$F448,$F453,$D444:$D448,"P"))</f>
        <v>0</v>
      </c>
      <c r="W453" s="4">
        <f>(SUMIFS(W444:W448,$F444:$F448,$F453,$D444:$D448,"P"))</f>
        <v>0</v>
      </c>
      <c r="X453" s="3"/>
    </row>
    <row r="454" spans="1:24" ht="12.75" customHeight="1" x14ac:dyDescent="0.2">
      <c r="A454" s="51" t="s">
        <v>12</v>
      </c>
      <c r="B454" s="22" t="s">
        <v>28</v>
      </c>
      <c r="C454" s="23"/>
      <c r="D454" s="52"/>
      <c r="E454" s="5" t="s">
        <v>42</v>
      </c>
      <c r="F454" s="7" t="s">
        <v>13</v>
      </c>
      <c r="G454" s="4">
        <f>(SUMIFS(G444:G448,$F444:$F448,$F454,$D444:$D448,"L"))</f>
        <v>0</v>
      </c>
      <c r="H454" s="4">
        <f>(SUMIFS(H444:H448,$F444:$F448,$F454,$D444:$D448,"L"))</f>
        <v>0</v>
      </c>
      <c r="I454" s="4"/>
      <c r="J454" s="4">
        <f>(SUMIFS(J444:J448,$F444:$F448,$F454,$D444:$D448,"L"))</f>
        <v>0</v>
      </c>
      <c r="K454" s="4">
        <f>(SUMIFS(K444:K448,$F444:$F448,$F454,$D444:$D448,"L"))</f>
        <v>0</v>
      </c>
      <c r="L454" s="3"/>
      <c r="M454" s="8"/>
      <c r="N454" s="4">
        <f>(SUMIFS(N444:N448,$F444:$F448,$F454,$D444:$D448,"L"))</f>
        <v>0</v>
      </c>
      <c r="O454" s="4">
        <f>(SUMIFS(O444:O448,$F444:$F448,$F454,$D444:$D448,"L"))</f>
        <v>0</v>
      </c>
      <c r="P454" s="3"/>
      <c r="Q454" s="8"/>
      <c r="R454" s="4">
        <f>(SUMIFS(R444:R448,$F444:$F448,$F454,$D444:$D448,"L"))</f>
        <v>0</v>
      </c>
      <c r="S454" s="4">
        <f>(SUMIFS(S444:S448,$F444:$F448,$F454,$D444:$D448,"L"))</f>
        <v>0</v>
      </c>
      <c r="T454" s="3"/>
      <c r="U454" s="8"/>
      <c r="V454" s="4">
        <f>(SUMIFS(V444:V448,$F444:$F448,$F454,$D444:$D448,"L"))</f>
        <v>0</v>
      </c>
      <c r="W454" s="4">
        <f>(SUMIFS(W444:W448,$F444:$F448,$F454,$D444:$D448,"L"))</f>
        <v>0</v>
      </c>
      <c r="X454" s="3"/>
    </row>
    <row r="455" spans="1:24" ht="12.75" customHeight="1" x14ac:dyDescent="0.2">
      <c r="A455" s="53" t="s">
        <v>14</v>
      </c>
      <c r="B455" s="108" t="s">
        <v>29</v>
      </c>
      <c r="C455" s="107"/>
      <c r="D455" s="56"/>
      <c r="E455" s="34" t="s">
        <v>43</v>
      </c>
      <c r="F455" s="38" t="s">
        <v>34</v>
      </c>
      <c r="G455" s="36">
        <f>(SUMIFS(G444:G448,$F444:$F448,$F455,$D444:$D448,"L"))</f>
        <v>0</v>
      </c>
      <c r="H455" s="36">
        <f>(SUMIFS(H444:H448,$F444:$F448,$F455,$D444:$D448,"L"))</f>
        <v>0</v>
      </c>
      <c r="I455" s="36"/>
      <c r="J455" s="36">
        <f>(SUMIFS(J444:J448,$F444:$F448,$F455,$D444:$D448,"L"))</f>
        <v>0</v>
      </c>
      <c r="K455" s="36">
        <f>(SUMIFS(K444:K448,$F444:$F448,$F455,$D444:$D448,"L"))</f>
        <v>0</v>
      </c>
      <c r="L455" s="3"/>
      <c r="M455" s="8"/>
      <c r="N455" s="4">
        <f>(SUMIFS(N444:N448,$F444:$F448,$F455,$D444:$D448,"L"))</f>
        <v>0</v>
      </c>
      <c r="O455" s="4">
        <f>(SUMIFS(O444:O448,$F444:$F448,$F455,$D444:$D448,"L"))</f>
        <v>0</v>
      </c>
      <c r="P455" s="3"/>
      <c r="Q455" s="8"/>
      <c r="R455" s="4">
        <f>(SUMIFS(R444:R448,$F444:$F448,$F455,$D444:$D448,"L"))</f>
        <v>0</v>
      </c>
      <c r="S455" s="4">
        <f>(SUMIFS(S444:S448,$F444:$F448,$F455,$D444:$D448,"L"))</f>
        <v>0</v>
      </c>
      <c r="T455" s="3"/>
      <c r="U455" s="8"/>
      <c r="V455" s="4">
        <f>(SUMIFS(V444:V448,$F444:$F448,$F455,$D444:$D448,"L"))</f>
        <v>0</v>
      </c>
      <c r="W455" s="4">
        <f>(SUMIFS(W444:W448,$F444:$F448,$F455,$D444:$D448,"L"))</f>
        <v>0</v>
      </c>
      <c r="X455" s="3"/>
    </row>
    <row r="456" spans="1:24" ht="12.75" customHeight="1" x14ac:dyDescent="0.2">
      <c r="A456" s="21"/>
      <c r="B456" s="22"/>
      <c r="C456" s="23"/>
      <c r="D456" s="20"/>
      <c r="E456" s="5" t="s">
        <v>37</v>
      </c>
      <c r="F456" s="7" t="s">
        <v>13</v>
      </c>
      <c r="G456" s="4">
        <f>(SUMIFS(G444:G448,$F444:$F448,$F456,$D444:$D448,"D"))</f>
        <v>0</v>
      </c>
      <c r="H456" s="4">
        <f>(SUMIFS(H444:H448,$F444:$F448,$F456,$D444:$D448,"D"))</f>
        <v>0</v>
      </c>
      <c r="I456" s="4"/>
      <c r="J456" s="4">
        <f>(SUMIFS(J444:J448,$F444:$F448,$F456,$D444:$D448,"D"))</f>
        <v>0</v>
      </c>
      <c r="K456" s="4">
        <f>(SUMIFS(K444:K448,$F444:$F448,$F456,$D444:$D448,"D"))</f>
        <v>0</v>
      </c>
      <c r="L456" s="3"/>
      <c r="M456" s="8"/>
      <c r="N456" s="4">
        <f>(SUMIFS(N444:N448,$F444:$F448,$F456,$D444:$D448,"D"))</f>
        <v>0</v>
      </c>
      <c r="O456" s="4">
        <f>(SUMIFS(O444:O448,$F444:$F448,$F456,$D444:$D448,"D"))</f>
        <v>0</v>
      </c>
      <c r="P456" s="3"/>
      <c r="Q456" s="8"/>
      <c r="R456" s="4">
        <f>(SUMIFS(R444:R448,$F444:$F448,$F456,$D444:$D448,"D"))</f>
        <v>0</v>
      </c>
      <c r="S456" s="4">
        <f>(SUMIFS(S444:S448,$F444:$F448,$F456,$D444:$D448,"D"))</f>
        <v>0</v>
      </c>
      <c r="T456" s="3"/>
      <c r="U456" s="8"/>
      <c r="V456" s="4">
        <f>(SUMIFS(V444:V448,$F444:$F448,$F456,$D444:$D448,"D"))</f>
        <v>0</v>
      </c>
      <c r="W456" s="4">
        <f>(SUMIFS(W444:W448,$F444:$F448,$F456,$D444:$D448,"D"))</f>
        <v>0</v>
      </c>
      <c r="X456" s="3"/>
    </row>
    <row r="457" spans="1:24" ht="12.75" customHeight="1" x14ac:dyDescent="0.2">
      <c r="A457" s="21"/>
      <c r="B457" s="22"/>
      <c r="C457" s="23"/>
      <c r="D457" s="20"/>
      <c r="E457" s="34" t="s">
        <v>38</v>
      </c>
      <c r="F457" s="38" t="s">
        <v>34</v>
      </c>
      <c r="G457" s="36">
        <f>(SUMIFS(G444:G448,$F444:$F448,$F457,$D444:$D448,"D"))</f>
        <v>0</v>
      </c>
      <c r="H457" s="36">
        <f>(SUMIFS(H444:H448,$F444:$F448,$F457,$D444:$D448,"D"))</f>
        <v>0</v>
      </c>
      <c r="I457" s="36"/>
      <c r="J457" s="36">
        <f>(SUMIFS(J444:J448,$F444:$F448,$F457,$D444:$D448,"D"))</f>
        <v>0</v>
      </c>
      <c r="K457" s="36">
        <f>(SUMIFS(K444:K448,$F444:$F448,$F457,$D444:$D448,"D"))</f>
        <v>0</v>
      </c>
      <c r="L457" s="3"/>
      <c r="M457" s="8"/>
      <c r="N457" s="4">
        <f>(SUMIFS(N444:N448,$F444:$F448,$F457,$D444:$D448,"D"))</f>
        <v>0</v>
      </c>
      <c r="O457" s="4">
        <f>(SUMIFS(O444:O448,$F444:$F448,$F457,$D444:$D448,"D"))</f>
        <v>0</v>
      </c>
      <c r="P457" s="3"/>
      <c r="Q457" s="8"/>
      <c r="R457" s="4">
        <f>(SUMIFS(R444:R448,$F444:$F448,$F457,$D444:$D448,"D"))</f>
        <v>0</v>
      </c>
      <c r="S457" s="4">
        <f>(SUMIFS(S444:S448,$F444:$F448,$F457,$D444:$D448,"D"))</f>
        <v>0</v>
      </c>
      <c r="T457" s="3"/>
      <c r="U457" s="8"/>
      <c r="V457" s="4">
        <f>(SUMIFS(V444:V448,$F444:$F448,$F457,$D444:$D448,"D"))</f>
        <v>0</v>
      </c>
      <c r="W457" s="4">
        <f>(SUMIFS(W444:W448,$F444:$F448,$F457,$D444:$D448,"D"))</f>
        <v>0</v>
      </c>
      <c r="X457" s="3"/>
    </row>
    <row r="458" spans="1:24" ht="12.75" customHeight="1" x14ac:dyDescent="0.2">
      <c r="A458" s="21"/>
      <c r="B458" s="22"/>
      <c r="C458" s="23"/>
      <c r="D458" s="20"/>
      <c r="E458" s="5" t="s">
        <v>40</v>
      </c>
      <c r="F458" s="7" t="s">
        <v>13</v>
      </c>
      <c r="G458" s="4">
        <f>(SUMIFS(G444:G448,$F444:$F448,$F458,$D444:$D448,"C"))</f>
        <v>0</v>
      </c>
      <c r="H458" s="4">
        <f>(SUMIFS(H444:H448,$F444:$F448,$F458,$D444:$D448,"C"))</f>
        <v>0</v>
      </c>
      <c r="I458" s="4"/>
      <c r="J458" s="4">
        <f>(SUMIFS(J444:J448,$F444:$F448,$F458,$D444:$D448,"C"))</f>
        <v>0</v>
      </c>
      <c r="K458" s="4">
        <f>(SUMIFS(K444:K448,$F444:$F448,$F458,$D444:$D448,"C"))</f>
        <v>0</v>
      </c>
      <c r="L458" s="3"/>
      <c r="M458" s="8"/>
      <c r="N458" s="4">
        <f>(SUMIFS(N444:N448,$F444:$F448,$F458,$D444:$D448,"C"))</f>
        <v>0</v>
      </c>
      <c r="O458" s="4">
        <f>(SUMIFS(O444:O448,$F444:$F448,$F458,$D444:$D448,"C"))</f>
        <v>0</v>
      </c>
      <c r="P458" s="3"/>
      <c r="Q458" s="8"/>
      <c r="R458" s="4">
        <f>(SUMIFS(R444:R448,$F444:$F448,$F458,$D444:$D448,"C"))</f>
        <v>0</v>
      </c>
      <c r="S458" s="4">
        <f>(SUMIFS(S444:S448,$F444:$F448,$F458,$D444:$D448,"C"))</f>
        <v>0</v>
      </c>
      <c r="T458" s="3"/>
      <c r="U458" s="8"/>
      <c r="V458" s="4">
        <f>(SUMIFS(V444:V448,$F444:$F448,$F458,$D444:$D448,"C"))</f>
        <v>0</v>
      </c>
      <c r="W458" s="4">
        <f>(SUMIFS(W444:W448,$F444:$F448,$F458,$D444:$D448,"C"))</f>
        <v>0</v>
      </c>
      <c r="X458" s="3"/>
    </row>
    <row r="459" spans="1:24" ht="12.75" customHeight="1" x14ac:dyDescent="0.2">
      <c r="A459" s="21"/>
      <c r="B459" s="22"/>
      <c r="C459" s="23"/>
      <c r="D459" s="20"/>
      <c r="E459" s="34" t="s">
        <v>41</v>
      </c>
      <c r="F459" s="38" t="s">
        <v>34</v>
      </c>
      <c r="G459" s="36">
        <f>(SUMIFS(G444:G448,$F444:$F448,$F459,$D444:$D448,"C"))</f>
        <v>0</v>
      </c>
      <c r="H459" s="36">
        <f>(SUMIFS(H444:H448,$F444:$F448,$F459,$D444:$D448,"C"))</f>
        <v>0</v>
      </c>
      <c r="I459" s="36"/>
      <c r="J459" s="36">
        <f>(SUMIFS(J444:J448,$F444:$F448,$F459,$D444:$D448,"C"))</f>
        <v>0</v>
      </c>
      <c r="K459" s="36">
        <f>(SUMIFS(K444:K448,$F444:$F448,$F459,$D444:$D448,"C"))</f>
        <v>0</v>
      </c>
      <c r="L459" s="3"/>
      <c r="M459" s="8"/>
      <c r="N459" s="4">
        <f>(SUMIFS(N444:N448,$F444:$F448,$F459,$D444:$D448,"C"))</f>
        <v>0</v>
      </c>
      <c r="O459" s="4">
        <f>(SUMIFS(O444:O448,$F444:$F448,$F459,$D444:$D448,"C"))</f>
        <v>0</v>
      </c>
      <c r="P459" s="3"/>
      <c r="Q459" s="8"/>
      <c r="R459" s="4">
        <f>(SUMIFS(R444:R448,$F444:$F448,$F459,$D444:$D448,"C"))</f>
        <v>0</v>
      </c>
      <c r="S459" s="4">
        <f>(SUMIFS(S444:S448,$F444:$F448,$F459,$D444:$D448,"C"))</f>
        <v>0</v>
      </c>
      <c r="T459" s="3"/>
      <c r="U459" s="8"/>
      <c r="V459" s="4">
        <f>(SUMIFS(V444:V448,$F444:$F448,$F459,$D444:$D448,"C"))</f>
        <v>0</v>
      </c>
      <c r="W459" s="4">
        <f>(SUMIFS(W444:W448,$F444:$F448,$F459,$D444:$D448,"C"))</f>
        <v>0</v>
      </c>
      <c r="X459" s="3"/>
    </row>
    <row r="460" spans="1:24" ht="12.75" customHeight="1" x14ac:dyDescent="0.2">
      <c r="A460" s="21"/>
      <c r="B460" s="22"/>
      <c r="C460" s="23"/>
      <c r="D460" s="20"/>
      <c r="E460" s="5" t="s">
        <v>44</v>
      </c>
      <c r="F460" s="7" t="s">
        <v>13</v>
      </c>
      <c r="G460" s="4">
        <f>(SUMIFS(G444:G448,$F444:$F448,$F460,$D444:$D448,"E"))</f>
        <v>0</v>
      </c>
      <c r="H460" s="4">
        <f>(SUMIFS(H444:H448,$F444:$F448,$F460,$D444:$D448,"E"))</f>
        <v>0</v>
      </c>
      <c r="I460" s="4"/>
      <c r="J460" s="4">
        <f>(SUMIFS(J444:J448,$F444:$F448,$F460,$D444:$D448,"E"))</f>
        <v>0</v>
      </c>
      <c r="K460" s="4">
        <f>(SUMIFS(K444:K448,$F444:$F448,$F460,$D444:$D448,"E"))</f>
        <v>0</v>
      </c>
      <c r="L460" s="3"/>
      <c r="M460" s="8"/>
      <c r="N460" s="4">
        <f>(SUMIFS(N444:N448,$F444:$F448,$F460,$D444:$D448,"E"))</f>
        <v>0</v>
      </c>
      <c r="O460" s="4">
        <f>(SUMIFS(O444:O448,$F444:$F448,$F460,$D444:$D448,"E"))</f>
        <v>0</v>
      </c>
      <c r="P460" s="3"/>
      <c r="Q460" s="8"/>
      <c r="R460" s="4">
        <f>(SUMIFS(R444:R448,$F444:$F448,$F460,$D444:$D448,"E"))</f>
        <v>0</v>
      </c>
      <c r="S460" s="4">
        <f>(SUMIFS(S444:S448,$F444:$F448,$F460,$D444:$D448,"E"))</f>
        <v>0</v>
      </c>
      <c r="T460" s="3"/>
      <c r="U460" s="8"/>
      <c r="V460" s="4">
        <f>(SUMIFS(V444:V448,$F444:$F448,$F460,$D444:$D448,"E"))</f>
        <v>0</v>
      </c>
      <c r="W460" s="4">
        <f>(SUMIFS(W444:W448,$F444:$F448,$F460,$D444:$D448,"E"))</f>
        <v>0</v>
      </c>
      <c r="X460" s="3"/>
    </row>
    <row r="461" spans="1:24" ht="12.75" customHeight="1" x14ac:dyDescent="0.2">
      <c r="A461" s="21"/>
      <c r="B461" s="22"/>
      <c r="C461" s="23"/>
      <c r="D461" s="20"/>
      <c r="E461" s="106" t="s">
        <v>45</v>
      </c>
      <c r="F461" s="105" t="s">
        <v>34</v>
      </c>
      <c r="G461" s="36">
        <f>(SUMIFS(G444:G448,$F444:$F448,$F461,$D444:$D448,"E"))</f>
        <v>0</v>
      </c>
      <c r="H461" s="36">
        <f>(SUMIFS(H444:H448,$F444:$F448,$F461,$D444:$D448,"E"))</f>
        <v>0</v>
      </c>
      <c r="I461" s="36"/>
      <c r="J461" s="36">
        <f>(SUMIFS(J444:J448,$F444:$F448,$F461,$D444:$D448,"E"))</f>
        <v>0</v>
      </c>
      <c r="K461" s="36">
        <f>(SUMIFS(K444:K448,$F444:$F448,$F461,$D444:$D448,"E"))</f>
        <v>0</v>
      </c>
      <c r="L461" s="3"/>
      <c r="M461" s="8"/>
      <c r="N461" s="36">
        <f>(SUMIFS(N444:N448,$F444:$F448,$F461,$D444:$D448,"E"))</f>
        <v>0</v>
      </c>
      <c r="O461" s="36">
        <f>(SUMIFS(O444:O448,$F444:$F448,$F461,$D444:$D448,"E"))</f>
        <v>0</v>
      </c>
      <c r="P461" s="3"/>
      <c r="Q461" s="8"/>
      <c r="R461" s="36">
        <f>(SUMIFS(R444:R448,$F444:$F448,$F461,$D444:$D448,"E"))</f>
        <v>0</v>
      </c>
      <c r="S461" s="36">
        <f>(SUMIFS(S444:S448,$F444:$F448,$F461,$D444:$D448,"E"))</f>
        <v>0</v>
      </c>
      <c r="T461" s="3"/>
      <c r="U461" s="8"/>
      <c r="V461" s="36">
        <f>(SUMIFS(V444:V448,$F444:$F448,$F461,$D444:$D448,"E"))</f>
        <v>0</v>
      </c>
      <c r="W461" s="36">
        <f>(SUMIFS(W444:W448,$F444:$F448,$F461,$D444:$D448,"E"))</f>
        <v>0</v>
      </c>
      <c r="X461" s="3"/>
    </row>
    <row r="462" spans="1:24" ht="12.75" customHeight="1" x14ac:dyDescent="0.2">
      <c r="E462" s="29" t="s">
        <v>15</v>
      </c>
      <c r="F462" s="30"/>
      <c r="G462" s="30">
        <f>IF(SUM(G452:G461)=SUM(G449),SUM(G452:G461),"Error")</f>
        <v>0</v>
      </c>
      <c r="H462" s="30">
        <f>IF(SUM(H452:H461)=SUM(H449),SUM(H452:H461),"Error")</f>
        <v>0</v>
      </c>
      <c r="I462" s="31"/>
      <c r="J462" s="30">
        <f>IF(SUM(J452:J461)=SUM(J449),SUM(J452:J461),"Error")</f>
        <v>0</v>
      </c>
      <c r="K462" s="30">
        <f>IF(SUM(K452:K461)=SUM(K449),SUM(K452:K461),"Error")</f>
        <v>0</v>
      </c>
      <c r="L462" s="3"/>
      <c r="M462" s="8"/>
      <c r="N462" s="30">
        <f>IF(SUM(N452:N461)=SUM(N449),SUM(N452:N461),"Error")</f>
        <v>0</v>
      </c>
      <c r="O462" s="30">
        <f>IF(SUM(O452:O461)=SUM(O449),SUM(O452:O461),"Error")</f>
        <v>0</v>
      </c>
      <c r="P462" s="3"/>
      <c r="Q462" s="8"/>
      <c r="R462" s="30">
        <f>IF(SUM(R452:R461)=SUM(R449),SUM(R452:R461),"Error")</f>
        <v>0</v>
      </c>
      <c r="S462" s="30">
        <f>IF(SUM(S452:S461)=SUM(S449),SUM(S452:S461),"Error")</f>
        <v>0</v>
      </c>
      <c r="T462" s="3"/>
      <c r="U462" s="8"/>
      <c r="V462" s="30">
        <f>IF(SUM(V452:V461)=SUM(V449),SUM(V452:V461),"Error")</f>
        <v>0</v>
      </c>
      <c r="W462" s="30">
        <f>IF(SUM(W452:W461)=SUM(W449),SUM(W452:W461),"Error")</f>
        <v>0</v>
      </c>
      <c r="X462" s="3"/>
    </row>
    <row r="463" spans="1:24" ht="12.75" customHeight="1" x14ac:dyDescent="0.2">
      <c r="E463" s="16"/>
      <c r="F463" s="7"/>
      <c r="G463" s="4"/>
      <c r="H463" s="4"/>
      <c r="I463" s="4"/>
      <c r="J463" s="4"/>
      <c r="K463" s="4"/>
      <c r="L463" s="3"/>
      <c r="M463" s="8"/>
      <c r="N463" s="4"/>
      <c r="O463" s="4"/>
      <c r="P463" s="3"/>
      <c r="Q463" s="8"/>
      <c r="R463" s="4"/>
      <c r="S463" s="4"/>
      <c r="T463" s="3"/>
      <c r="U463" s="8"/>
      <c r="V463" s="4"/>
      <c r="W463" s="4"/>
      <c r="X463" s="3"/>
    </row>
    <row r="464" spans="1:24" ht="12.75" customHeight="1" x14ac:dyDescent="0.2">
      <c r="E464" s="5" t="s">
        <v>31</v>
      </c>
      <c r="F464" s="2" t="s">
        <v>13</v>
      </c>
      <c r="G464" s="4">
        <f>SUMIF($F452:$F461,$F464,G452:G461)</f>
        <v>0</v>
      </c>
      <c r="H464" s="4">
        <f>SUMIF($F452:$F461,$F464,H452:H461)</f>
        <v>0</v>
      </c>
      <c r="I464" s="4"/>
      <c r="J464" s="4">
        <f>SUMIF($F452:$F461,$F464,J452:J461)</f>
        <v>0</v>
      </c>
      <c r="K464" s="4">
        <f>SUMIF($F452:$F461,$F464,K452:K461)</f>
        <v>0</v>
      </c>
      <c r="L464" s="3"/>
      <c r="M464" s="8"/>
      <c r="N464" s="4">
        <f>SUMIF($F452:$F461,$F464,N452:N461)</f>
        <v>0</v>
      </c>
      <c r="O464" s="4">
        <f>SUMIF($F452:$F461,$F464,O452:O461)</f>
        <v>0</v>
      </c>
      <c r="P464" s="3"/>
      <c r="Q464" s="8"/>
      <c r="R464" s="4">
        <f>SUMIF($F452:$F461,$F464,R452:R461)</f>
        <v>0</v>
      </c>
      <c r="S464" s="4">
        <f>SUMIF($F452:$F461,$F464,S452:S461)</f>
        <v>0</v>
      </c>
      <c r="T464" s="3"/>
      <c r="U464" s="8"/>
      <c r="V464" s="4">
        <f>SUMIF($F452:$F461,$F464,V452:V461)</f>
        <v>0</v>
      </c>
      <c r="W464" s="4">
        <v>0</v>
      </c>
      <c r="X464" s="3"/>
    </row>
    <row r="465" spans="1:24" ht="12.75" customHeight="1" x14ac:dyDescent="0.2">
      <c r="E465" s="34" t="s">
        <v>33</v>
      </c>
      <c r="F465" s="35" t="s">
        <v>34</v>
      </c>
      <c r="G465" s="42">
        <f>SUMIF($F452:$F461,$F465,G452:G461)</f>
        <v>0</v>
      </c>
      <c r="H465" s="36">
        <f>SUMIF($F452:$F461,$F465,H452:H461)</f>
        <v>0</v>
      </c>
      <c r="I465" s="37"/>
      <c r="J465" s="36">
        <f>SUMIF($F452:$F461,$F465,J452:J461)</f>
        <v>0</v>
      </c>
      <c r="K465" s="36">
        <f>SUMIF($F452:$F461,$F465,K452:K461)</f>
        <v>0</v>
      </c>
      <c r="M465" s="8"/>
      <c r="N465" s="36">
        <f>SUMIF($F452:$F461,$F465,N452:N461)</f>
        <v>0</v>
      </c>
      <c r="O465" s="36">
        <f>SUMIF($F452:$F461,$F465,O452:O461)</f>
        <v>0</v>
      </c>
      <c r="Q465" s="8"/>
      <c r="R465" s="4">
        <f>SUMIF($F452:$F461,$F465,R452:R461)</f>
        <v>0</v>
      </c>
      <c r="S465" s="4">
        <f>SUMIF($F452:$F461,$F465,S452:S461)</f>
        <v>0</v>
      </c>
      <c r="U465" s="8"/>
      <c r="V465" s="4">
        <f>SUMIF($F452:$F461,$F465,V452:V461)</f>
        <v>0</v>
      </c>
      <c r="W465" s="4">
        <f>SUMIF($F452:$F461,$F465,W452:W461)</f>
        <v>0</v>
      </c>
    </row>
    <row r="466" spans="1:24" ht="12.75" customHeight="1" x14ac:dyDescent="0.2">
      <c r="E466" s="29" t="s">
        <v>54</v>
      </c>
      <c r="F466" s="32"/>
      <c r="G466" s="33">
        <f>IF(SUM(G462)=SUM(G449),SUM(G464:G465),"Error")</f>
        <v>0</v>
      </c>
      <c r="H466" s="33">
        <f>IF(SUM(H462)=SUM(H449),SUM(H464:H465),"Error")</f>
        <v>0</v>
      </c>
      <c r="I466" s="19"/>
      <c r="J466" s="33">
        <f>IF(SUM(J462)=SUM(J449),SUM(J464:J465),"Error")</f>
        <v>0</v>
      </c>
      <c r="K466" s="33">
        <f>IF(SUM(K462)=SUM(K449),SUM(K464:K465),"Error")</f>
        <v>0</v>
      </c>
      <c r="N466" s="33">
        <f>IF(SUM(N462)=SUM(N449),SUM(N464:N465),"Error")</f>
        <v>0</v>
      </c>
      <c r="O466" s="33">
        <f>IF(SUM(O462)=SUM(O449),SUM(O464:O465),"Error")</f>
        <v>0</v>
      </c>
      <c r="R466" s="33">
        <f>IF(SUM(R462)=SUM(R449),SUM(R464:R465),"Error")</f>
        <v>0</v>
      </c>
      <c r="S466" s="33">
        <f>IF(SUM(S462)=SUM(S449),SUM(S464:S465),"Error")</f>
        <v>0</v>
      </c>
      <c r="V466" s="33">
        <f>IF(SUM(V462)=SUM(V449),SUM(V464:V465),"Error")</f>
        <v>0</v>
      </c>
      <c r="W466" s="33">
        <f>IF(SUM(W462)=SUM(W449),SUM(W464:W465),"Error")</f>
        <v>0</v>
      </c>
    </row>
    <row r="467" spans="1:24" ht="12.75" customHeight="1" x14ac:dyDescent="0.2">
      <c r="E467" s="16"/>
      <c r="F467" s="17"/>
      <c r="G467" s="18"/>
      <c r="H467" s="18"/>
      <c r="I467" s="19"/>
      <c r="J467" s="18"/>
      <c r="K467" s="18"/>
      <c r="N467" s="18"/>
      <c r="O467" s="18"/>
      <c r="R467" s="18"/>
      <c r="S467" s="18"/>
      <c r="V467" s="13"/>
      <c r="W467" s="13"/>
    </row>
    <row r="468" spans="1:24" s="60" customFormat="1" ht="12.75" customHeight="1" x14ac:dyDescent="0.2">
      <c r="A468" s="119" t="s">
        <v>68</v>
      </c>
      <c r="B468" s="120"/>
      <c r="C468" s="120"/>
      <c r="D468" s="120"/>
      <c r="E468" s="120"/>
      <c r="F468" s="120"/>
      <c r="G468" s="120"/>
      <c r="H468" s="121"/>
      <c r="I468" s="71"/>
      <c r="J468" s="114" t="s">
        <v>2</v>
      </c>
      <c r="K468" s="115"/>
      <c r="L468" s="116"/>
      <c r="M468" s="67"/>
      <c r="N468" s="114" t="s">
        <v>3</v>
      </c>
      <c r="O468" s="115"/>
      <c r="P468" s="116"/>
      <c r="Q468" s="67"/>
      <c r="R468" s="114" t="s">
        <v>4</v>
      </c>
      <c r="S468" s="115"/>
      <c r="T468" s="116"/>
      <c r="U468" s="67"/>
      <c r="V468" s="114" t="s">
        <v>5</v>
      </c>
      <c r="W468" s="115"/>
      <c r="X468" s="116"/>
    </row>
    <row r="469" spans="1:24" ht="27.2" x14ac:dyDescent="0.25">
      <c r="A469" s="92"/>
      <c r="B469" s="92"/>
      <c r="C469" s="92"/>
      <c r="D469" s="103" t="s">
        <v>22</v>
      </c>
      <c r="E469" s="85" t="s">
        <v>21</v>
      </c>
      <c r="F469" s="83" t="s">
        <v>8</v>
      </c>
      <c r="G469" s="83" t="str">
        <f>$G$8</f>
        <v>FY 26</v>
      </c>
      <c r="H469" s="84" t="str">
        <f>$H$8</f>
        <v>FY 27</v>
      </c>
      <c r="J469" s="83" t="str">
        <f>$G$8</f>
        <v>FY 26</v>
      </c>
      <c r="K469" s="84" t="str">
        <f>$H$8</f>
        <v>FY 27</v>
      </c>
      <c r="L469" s="85" t="s">
        <v>9</v>
      </c>
      <c r="M469" s="86"/>
      <c r="N469" s="83" t="str">
        <f>$G$8</f>
        <v>FY 26</v>
      </c>
      <c r="O469" s="84" t="str">
        <f>$H$8</f>
        <v>FY 27</v>
      </c>
      <c r="P469" s="85" t="s">
        <v>9</v>
      </c>
      <c r="Q469" s="86"/>
      <c r="R469" s="83" t="str">
        <f>$G$8</f>
        <v>FY 26</v>
      </c>
      <c r="S469" s="84" t="str">
        <f>$H$8</f>
        <v>FY 27</v>
      </c>
      <c r="T469" s="85" t="s">
        <v>9</v>
      </c>
      <c r="U469" s="86"/>
      <c r="V469" s="83" t="str">
        <f>$G$8</f>
        <v>FY 26</v>
      </c>
      <c r="W469" s="84" t="str">
        <f>$H$8</f>
        <v>FY 27</v>
      </c>
      <c r="X469" s="85" t="s">
        <v>9</v>
      </c>
    </row>
    <row r="470" spans="1:24" ht="5.0999999999999996" customHeight="1" x14ac:dyDescent="0.25">
      <c r="A470" s="88"/>
      <c r="B470" s="88"/>
      <c r="C470" s="88"/>
      <c r="D470" s="88"/>
      <c r="E470" s="89"/>
      <c r="F470" s="89"/>
      <c r="G470" s="89"/>
      <c r="H470" s="90"/>
      <c r="J470" s="89"/>
      <c r="K470" s="90"/>
      <c r="L470" s="91"/>
      <c r="M470" s="86"/>
      <c r="N470" s="89"/>
      <c r="O470" s="90"/>
      <c r="P470" s="91"/>
      <c r="Q470" s="86"/>
      <c r="R470" s="89"/>
      <c r="S470" s="90"/>
      <c r="T470" s="91"/>
      <c r="U470" s="86"/>
      <c r="V470" s="89"/>
      <c r="W470" s="90"/>
      <c r="X470" s="91"/>
    </row>
    <row r="471" spans="1:24" s="60" customFormat="1" ht="12.9" x14ac:dyDescent="0.2">
      <c r="A471" s="76"/>
      <c r="B471" s="76"/>
      <c r="C471" s="76"/>
      <c r="D471" s="68"/>
      <c r="E471" s="73"/>
      <c r="F471" s="68"/>
      <c r="G471" s="70"/>
      <c r="H471" s="70"/>
      <c r="I471" s="75"/>
      <c r="J471" s="70"/>
      <c r="K471" s="70"/>
      <c r="L471" s="70"/>
      <c r="M471" s="74"/>
      <c r="N471" s="70"/>
      <c r="O471" s="70"/>
      <c r="P471" s="70"/>
      <c r="Q471" s="74"/>
      <c r="R471" s="70"/>
      <c r="S471" s="70"/>
      <c r="T471" s="70"/>
      <c r="U471" s="74"/>
      <c r="V471" s="70"/>
      <c r="W471" s="70"/>
      <c r="X471" s="70"/>
    </row>
    <row r="472" spans="1:24" s="60" customFormat="1" ht="12.9" x14ac:dyDescent="0.2">
      <c r="A472" s="76"/>
      <c r="B472" s="76"/>
      <c r="C472" s="76"/>
      <c r="D472" s="68"/>
      <c r="E472" s="73"/>
      <c r="F472" s="68"/>
      <c r="G472" s="70"/>
      <c r="H472" s="70"/>
      <c r="I472" s="75"/>
      <c r="J472" s="70"/>
      <c r="K472" s="70"/>
      <c r="L472" s="70"/>
      <c r="M472" s="74"/>
      <c r="N472" s="70"/>
      <c r="O472" s="70"/>
      <c r="P472" s="70"/>
      <c r="Q472" s="74"/>
      <c r="R472" s="70"/>
      <c r="S472" s="70"/>
      <c r="T472" s="70"/>
      <c r="U472" s="74"/>
      <c r="V472" s="70"/>
      <c r="W472" s="70"/>
      <c r="X472" s="70"/>
    </row>
    <row r="473" spans="1:24" s="60" customFormat="1" ht="12.9" x14ac:dyDescent="0.2">
      <c r="A473" s="76"/>
      <c r="B473" s="76"/>
      <c r="C473" s="76"/>
      <c r="D473" s="68"/>
      <c r="E473" s="73"/>
      <c r="F473" s="68"/>
      <c r="G473" s="70"/>
      <c r="H473" s="70"/>
      <c r="I473" s="75"/>
      <c r="J473" s="70"/>
      <c r="K473" s="70"/>
      <c r="L473" s="70"/>
      <c r="M473" s="74"/>
      <c r="N473" s="70"/>
      <c r="O473" s="70"/>
      <c r="P473" s="70"/>
      <c r="Q473" s="74"/>
      <c r="R473" s="70"/>
      <c r="S473" s="70"/>
      <c r="T473" s="70"/>
      <c r="U473" s="74"/>
      <c r="V473" s="70"/>
      <c r="W473" s="70"/>
      <c r="X473" s="70"/>
    </row>
    <row r="474" spans="1:24" ht="5.0999999999999996" customHeight="1" thickBot="1" x14ac:dyDescent="0.3">
      <c r="A474" s="87"/>
      <c r="B474" s="87"/>
      <c r="C474" s="87"/>
      <c r="D474" s="88"/>
      <c r="E474" s="89"/>
      <c r="F474" s="89"/>
      <c r="G474" s="89"/>
      <c r="H474" s="90"/>
      <c r="J474" s="89"/>
      <c r="K474" s="90"/>
      <c r="L474" s="91"/>
      <c r="M474" s="86"/>
      <c r="N474" s="89"/>
      <c r="O474" s="90"/>
      <c r="P474" s="91"/>
      <c r="Q474" s="86"/>
      <c r="R474" s="89"/>
      <c r="S474" s="90"/>
      <c r="T474" s="91"/>
      <c r="U474" s="86"/>
      <c r="V474" s="89"/>
      <c r="W474" s="90"/>
      <c r="X474" s="91"/>
    </row>
    <row r="475" spans="1:24" ht="12.75" customHeight="1" thickTop="1" thickBot="1" x14ac:dyDescent="0.25">
      <c r="A475" s="3"/>
      <c r="B475" s="3"/>
      <c r="C475" s="5"/>
      <c r="D475" s="112" t="s">
        <v>56</v>
      </c>
      <c r="E475" s="112"/>
      <c r="F475" s="7"/>
      <c r="G475" s="9">
        <f>SUM(G470:G474)</f>
        <v>0</v>
      </c>
      <c r="H475" s="9">
        <f>SUM(H470:H474)</f>
        <v>0</v>
      </c>
      <c r="I475" s="4"/>
      <c r="J475" s="9">
        <f>SUM(J470:J474)</f>
        <v>0</v>
      </c>
      <c r="K475" s="9">
        <f>SUM(K470:K474)</f>
        <v>0</v>
      </c>
      <c r="L475" s="3"/>
      <c r="M475" s="8"/>
      <c r="N475" s="9">
        <f>SUM(N470:N474)</f>
        <v>0</v>
      </c>
      <c r="O475" s="9">
        <f>SUM(O470:O474)</f>
        <v>0</v>
      </c>
      <c r="P475" s="3"/>
      <c r="Q475" s="8"/>
      <c r="R475" s="9">
        <f>SUM(R470:R474)</f>
        <v>0</v>
      </c>
      <c r="S475" s="9">
        <f>SUM(S470:S474)</f>
        <v>0</v>
      </c>
      <c r="T475" s="3"/>
      <c r="U475" s="8"/>
      <c r="V475" s="9">
        <f>SUM(V470:V474)</f>
        <v>0</v>
      </c>
      <c r="W475" s="9">
        <f>SUM(W470:W474)</f>
        <v>0</v>
      </c>
      <c r="X475" s="3"/>
    </row>
    <row r="476" spans="1:24" ht="12.75" customHeight="1" thickTop="1" x14ac:dyDescent="0.2">
      <c r="A476" s="48" t="s">
        <v>22</v>
      </c>
      <c r="B476" s="49"/>
      <c r="C476" s="49"/>
      <c r="D476" s="50"/>
      <c r="E476" s="6" t="s">
        <v>39</v>
      </c>
      <c r="F476" s="7"/>
      <c r="G476" s="4"/>
      <c r="H476" s="4"/>
      <c r="I476" s="4"/>
      <c r="J476" s="4"/>
      <c r="K476" s="4"/>
      <c r="L476" s="3"/>
      <c r="M476" s="8"/>
      <c r="N476" s="4"/>
      <c r="O476" s="4"/>
      <c r="P476" s="3"/>
      <c r="Q476" s="8"/>
      <c r="R476" s="4"/>
      <c r="S476" s="4"/>
      <c r="T476" s="3"/>
      <c r="U476" s="8"/>
      <c r="V476" s="4"/>
      <c r="W476" s="4"/>
      <c r="X476" s="3"/>
    </row>
    <row r="477" spans="1:24" ht="12.75" customHeight="1" x14ac:dyDescent="0.2">
      <c r="A477" s="51" t="s">
        <v>23</v>
      </c>
      <c r="B477" s="22" t="s">
        <v>25</v>
      </c>
      <c r="C477" s="23"/>
      <c r="D477" s="52"/>
      <c r="E477" s="6"/>
      <c r="F477" s="7"/>
      <c r="G477" s="4"/>
      <c r="H477" s="4"/>
      <c r="I477" s="4"/>
      <c r="J477" s="4"/>
      <c r="K477" s="4"/>
      <c r="L477" s="3"/>
      <c r="M477" s="8"/>
      <c r="N477" s="4"/>
      <c r="O477" s="4"/>
      <c r="P477" s="3"/>
      <c r="Q477" s="8"/>
      <c r="R477" s="4"/>
      <c r="S477" s="4"/>
      <c r="T477" s="3"/>
      <c r="U477" s="8"/>
      <c r="V477" s="4"/>
      <c r="W477" s="4"/>
      <c r="X477" s="3"/>
    </row>
    <row r="478" spans="1:24" ht="12.75" customHeight="1" x14ac:dyDescent="0.2">
      <c r="A478" s="51" t="s">
        <v>24</v>
      </c>
      <c r="B478" s="22" t="s">
        <v>26</v>
      </c>
      <c r="C478" s="23"/>
      <c r="D478" s="52"/>
      <c r="E478" s="5" t="s">
        <v>35</v>
      </c>
      <c r="F478" s="7" t="s">
        <v>13</v>
      </c>
      <c r="G478" s="4">
        <f>(SUMIFS(G470:G474,$F470:$F474,$F478,$D470:$D474,"P"))</f>
        <v>0</v>
      </c>
      <c r="H478" s="4">
        <f>(SUMIFS(H470:H474,$F470:$F474,$F478,$D470:$D474,"P"))</f>
        <v>0</v>
      </c>
      <c r="I478" s="4"/>
      <c r="J478" s="4">
        <f>(SUMIFS(J470:J474,$F470:$F474,$F478,$D470:$D474,"P"))</f>
        <v>0</v>
      </c>
      <c r="K478" s="4">
        <f>(SUMIFS(K470:K474,$F470:$F474,$F478,$D470:$D474,"P"))</f>
        <v>0</v>
      </c>
      <c r="L478" s="3"/>
      <c r="M478" s="8"/>
      <c r="N478" s="4">
        <f>(SUMIFS(N470:N474,$F470:$F474,$F478,$D470:$D474,"P"))</f>
        <v>0</v>
      </c>
      <c r="O478" s="4">
        <f>(SUMIFS(O470:O474,$F470:$F474,$F478,$D470:$D474,"P"))</f>
        <v>0</v>
      </c>
      <c r="P478" s="3"/>
      <c r="Q478" s="8"/>
      <c r="R478" s="4">
        <f>(SUMIFS(R470:R474,$F470:$F474,$F478,$D470:$D474,"P"))</f>
        <v>0</v>
      </c>
      <c r="S478" s="4">
        <f>(SUMIFS(S470:S474,$F470:$F474,$F478,$D470:$D474,"P"))</f>
        <v>0</v>
      </c>
      <c r="T478" s="3"/>
      <c r="U478" s="8"/>
      <c r="V478" s="4">
        <f>(SUMIFS(V470:V474,$F470:$F474,$F478,$D470:$D474,"P"))</f>
        <v>0</v>
      </c>
      <c r="W478" s="4">
        <f>(SUMIFS(W470:W474,$F470:$F474,$F478,$D470:$D474,"P"))</f>
        <v>0</v>
      </c>
      <c r="X478" s="3"/>
    </row>
    <row r="479" spans="1:24" ht="12.75" customHeight="1" x14ac:dyDescent="0.2">
      <c r="A479" s="51" t="s">
        <v>13</v>
      </c>
      <c r="B479" s="22" t="s">
        <v>27</v>
      </c>
      <c r="C479" s="23"/>
      <c r="D479" s="52"/>
      <c r="E479" s="34" t="s">
        <v>36</v>
      </c>
      <c r="F479" s="38" t="s">
        <v>34</v>
      </c>
      <c r="G479" s="36">
        <f>(SUMIFS(G470:G474,$F470:$F474,$F479,$D470:$D474,"P"))</f>
        <v>0</v>
      </c>
      <c r="H479" s="36">
        <f>(SUMIFS(H470:H474,$F470:$F474,$F479,$D470:$D474,"P"))</f>
        <v>0</v>
      </c>
      <c r="I479" s="36"/>
      <c r="J479" s="36">
        <f>(SUMIFS(J470:J474,$F470:$F474,$F479,$D470:$D474,"P"))</f>
        <v>0</v>
      </c>
      <c r="K479" s="36">
        <f>(SUMIFS(K470:K474,$F470:$F474,$F479,$D470:$D474,"P"))</f>
        <v>0</v>
      </c>
      <c r="L479" s="3"/>
      <c r="M479" s="8"/>
      <c r="N479" s="4">
        <f>(SUMIFS(N470:N474,$F470:$F474,$F479,$D470:$D474,"P"))</f>
        <v>0</v>
      </c>
      <c r="O479" s="4">
        <f>(SUMIFS(O470:O474,$F470:$F474,$F479,$D470:$D474,"P"))</f>
        <v>0</v>
      </c>
      <c r="P479" s="3"/>
      <c r="Q479" s="8"/>
      <c r="R479" s="4">
        <f>(SUMIFS(R470:R474,$F470:$F474,$F479,$D470:$D474,"P"))</f>
        <v>0</v>
      </c>
      <c r="S479" s="4">
        <f>(SUMIFS(S470:S474,$F470:$F474,$F479,$D470:$D474,"P"))</f>
        <v>0</v>
      </c>
      <c r="T479" s="3"/>
      <c r="U479" s="8"/>
      <c r="V479" s="4">
        <f>(SUMIFS(V470:V474,$F470:$F474,$F479,$D470:$D474,"P"))</f>
        <v>0</v>
      </c>
      <c r="W479" s="4">
        <f>(SUMIFS(W470:W474,$F470:$F474,$F479,$D470:$D474,"P"))</f>
        <v>0</v>
      </c>
      <c r="X479" s="3"/>
    </row>
    <row r="480" spans="1:24" ht="12.75" customHeight="1" x14ac:dyDescent="0.2">
      <c r="A480" s="51" t="s">
        <v>12</v>
      </c>
      <c r="B480" s="22" t="s">
        <v>28</v>
      </c>
      <c r="C480" s="23"/>
      <c r="D480" s="52"/>
      <c r="E480" s="5" t="s">
        <v>42</v>
      </c>
      <c r="F480" s="7" t="s">
        <v>13</v>
      </c>
      <c r="G480" s="4">
        <f>(SUMIFS(G470:G474,$F470:$F474,$F480,$D470:$D474,"L"))</f>
        <v>0</v>
      </c>
      <c r="H480" s="4">
        <f>(SUMIFS(H470:H474,$F470:$F474,$F480,$D470:$D474,"L"))</f>
        <v>0</v>
      </c>
      <c r="I480" s="4"/>
      <c r="J480" s="4">
        <f>(SUMIFS(J470:J474,$F470:$F474,$F480,$D470:$D474,"L"))</f>
        <v>0</v>
      </c>
      <c r="K480" s="4">
        <f>(SUMIFS(K470:K474,$F470:$F474,$F480,$D470:$D474,"L"))</f>
        <v>0</v>
      </c>
      <c r="L480" s="3"/>
      <c r="M480" s="8"/>
      <c r="N480" s="4">
        <f>(SUMIFS(N470:N474,$F470:$F474,$F480,$D470:$D474,"L"))</f>
        <v>0</v>
      </c>
      <c r="O480" s="4">
        <f>(SUMIFS(O470:O474,$F470:$F474,$F480,$D470:$D474,"L"))</f>
        <v>0</v>
      </c>
      <c r="P480" s="3"/>
      <c r="Q480" s="8"/>
      <c r="R480" s="4">
        <f>(SUMIFS(R470:R474,$F470:$F474,$F480,$D470:$D474,"L"))</f>
        <v>0</v>
      </c>
      <c r="S480" s="4">
        <f>(SUMIFS(S470:S474,$F470:$F474,$F480,$D470:$D474,"L"))</f>
        <v>0</v>
      </c>
      <c r="T480" s="3"/>
      <c r="U480" s="8"/>
      <c r="V480" s="4">
        <f>(SUMIFS(V470:V474,$F470:$F474,$F480,$D470:$D474,"L"))</f>
        <v>0</v>
      </c>
      <c r="W480" s="4">
        <f>(SUMIFS(W470:W474,$F470:$F474,$F480,$D470:$D474,"L"))</f>
        <v>0</v>
      </c>
      <c r="X480" s="3"/>
    </row>
    <row r="481" spans="1:24" ht="12.75" customHeight="1" x14ac:dyDescent="0.2">
      <c r="A481" s="53" t="s">
        <v>14</v>
      </c>
      <c r="B481" s="108" t="s">
        <v>29</v>
      </c>
      <c r="C481" s="107"/>
      <c r="D481" s="56"/>
      <c r="E481" s="34" t="s">
        <v>43</v>
      </c>
      <c r="F481" s="38" t="s">
        <v>34</v>
      </c>
      <c r="G481" s="36">
        <f>(SUMIFS(G470:G474,$F470:$F474,$F481,$D470:$D474,"L"))</f>
        <v>0</v>
      </c>
      <c r="H481" s="36">
        <f>(SUMIFS(H470:H474,$F470:$F474,$F481,$D470:$D474,"L"))</f>
        <v>0</v>
      </c>
      <c r="I481" s="36"/>
      <c r="J481" s="36">
        <f>(SUMIFS(J470:J474,$F470:$F474,$F481,$D470:$D474,"L"))</f>
        <v>0</v>
      </c>
      <c r="K481" s="36">
        <f>(SUMIFS(K470:K474,$F470:$F474,$F481,$D470:$D474,"L"))</f>
        <v>0</v>
      </c>
      <c r="L481" s="3"/>
      <c r="M481" s="8"/>
      <c r="N481" s="4">
        <f>(SUMIFS(N470:N474,$F470:$F474,$F481,$D470:$D474,"L"))</f>
        <v>0</v>
      </c>
      <c r="O481" s="4">
        <f>(SUMIFS(O470:O474,$F470:$F474,$F481,$D470:$D474,"L"))</f>
        <v>0</v>
      </c>
      <c r="P481" s="3"/>
      <c r="Q481" s="8"/>
      <c r="R481" s="4">
        <f>(SUMIFS(R470:R474,$F470:$F474,$F481,$D470:$D474,"L"))</f>
        <v>0</v>
      </c>
      <c r="S481" s="4">
        <f>(SUMIFS(S470:S474,$F470:$F474,$F481,$D470:$D474,"L"))</f>
        <v>0</v>
      </c>
      <c r="T481" s="3"/>
      <c r="U481" s="8"/>
      <c r="V481" s="4">
        <f>(SUMIFS(V470:V474,$F470:$F474,$F481,$D470:$D474,"L"))</f>
        <v>0</v>
      </c>
      <c r="W481" s="4">
        <f>(SUMIFS(W470:W474,$F470:$F474,$F481,$D470:$D474,"L"))</f>
        <v>0</v>
      </c>
      <c r="X481" s="3"/>
    </row>
    <row r="482" spans="1:24" ht="12.75" customHeight="1" x14ac:dyDescent="0.2">
      <c r="A482" s="21"/>
      <c r="B482" s="22"/>
      <c r="C482" s="23"/>
      <c r="D482" s="20"/>
      <c r="E482" s="5" t="s">
        <v>37</v>
      </c>
      <c r="F482" s="7" t="s">
        <v>13</v>
      </c>
      <c r="G482" s="4">
        <f>(SUMIFS(G470:G474,$F470:$F474,$F482,$D470:$D474,"D"))</f>
        <v>0</v>
      </c>
      <c r="H482" s="4">
        <f>(SUMIFS(H470:H474,$F470:$F474,$F482,$D470:$D474,"D"))</f>
        <v>0</v>
      </c>
      <c r="I482" s="4"/>
      <c r="J482" s="4">
        <f>(SUMIFS(J470:J474,$F470:$F474,$F482,$D470:$D474,"D"))</f>
        <v>0</v>
      </c>
      <c r="K482" s="4">
        <f>(SUMIFS(K470:K474,$F470:$F474,$F482,$D470:$D474,"D"))</f>
        <v>0</v>
      </c>
      <c r="L482" s="3"/>
      <c r="M482" s="8"/>
      <c r="N482" s="4">
        <f>(SUMIFS(N470:N474,$F470:$F474,$F482,$D470:$D474,"D"))</f>
        <v>0</v>
      </c>
      <c r="O482" s="4">
        <f>(SUMIFS(O470:O474,$F470:$F474,$F482,$D470:$D474,"D"))</f>
        <v>0</v>
      </c>
      <c r="P482" s="3"/>
      <c r="Q482" s="8"/>
      <c r="R482" s="4">
        <f>(SUMIFS(R470:R474,$F470:$F474,$F482,$D470:$D474,"D"))</f>
        <v>0</v>
      </c>
      <c r="S482" s="4">
        <f>(SUMIFS(S470:S474,$F470:$F474,$F482,$D470:$D474,"D"))</f>
        <v>0</v>
      </c>
      <c r="T482" s="3"/>
      <c r="U482" s="8"/>
      <c r="V482" s="4">
        <f>(SUMIFS(V470:V474,$F470:$F474,$F482,$D470:$D474,"D"))</f>
        <v>0</v>
      </c>
      <c r="W482" s="4">
        <f>(SUMIFS(W470:W474,$F470:$F474,$F482,$D470:$D474,"D"))</f>
        <v>0</v>
      </c>
      <c r="X482" s="3"/>
    </row>
    <row r="483" spans="1:24" ht="12.75" customHeight="1" x14ac:dyDescent="0.2">
      <c r="A483" s="21"/>
      <c r="B483" s="22"/>
      <c r="C483" s="23"/>
      <c r="D483" s="20"/>
      <c r="E483" s="34" t="s">
        <v>38</v>
      </c>
      <c r="F483" s="38" t="s">
        <v>34</v>
      </c>
      <c r="G483" s="36">
        <f>(SUMIFS(G470:G474,$F470:$F474,$F483,$D470:$D474,"D"))</f>
        <v>0</v>
      </c>
      <c r="H483" s="36">
        <f>(SUMIFS(H470:H474,$F470:$F474,$F483,$D470:$D474,"D"))</f>
        <v>0</v>
      </c>
      <c r="I483" s="36"/>
      <c r="J483" s="36">
        <f>(SUMIFS(J470:J474,$F470:$F474,$F483,$D470:$D474,"D"))</f>
        <v>0</v>
      </c>
      <c r="K483" s="36">
        <f>(SUMIFS(K470:K474,$F470:$F474,$F483,$D470:$D474,"D"))</f>
        <v>0</v>
      </c>
      <c r="L483" s="3"/>
      <c r="M483" s="8"/>
      <c r="N483" s="4">
        <f>(SUMIFS(N470:N474,$F470:$F474,$F483,$D470:$D474,"D"))</f>
        <v>0</v>
      </c>
      <c r="O483" s="4">
        <f>(SUMIFS(O470:O474,$F470:$F474,$F483,$D470:$D474,"D"))</f>
        <v>0</v>
      </c>
      <c r="P483" s="3"/>
      <c r="Q483" s="8"/>
      <c r="R483" s="4">
        <f>(SUMIFS(R470:R474,$F470:$F474,$F483,$D470:$D474,"D"))</f>
        <v>0</v>
      </c>
      <c r="S483" s="4">
        <f>(SUMIFS(S470:S474,$F470:$F474,$F483,$D470:$D474,"D"))</f>
        <v>0</v>
      </c>
      <c r="T483" s="3"/>
      <c r="U483" s="8"/>
      <c r="V483" s="4">
        <f>(SUMIFS(V470:V474,$F470:$F474,$F483,$D470:$D474,"D"))</f>
        <v>0</v>
      </c>
      <c r="W483" s="4">
        <f>(SUMIFS(W470:W474,$F470:$F474,$F483,$D470:$D474,"D"))</f>
        <v>0</v>
      </c>
      <c r="X483" s="3"/>
    </row>
    <row r="484" spans="1:24" ht="12.75" customHeight="1" x14ac:dyDescent="0.2">
      <c r="A484" s="21"/>
      <c r="B484" s="22"/>
      <c r="C484" s="23"/>
      <c r="D484" s="20"/>
      <c r="E484" s="5" t="s">
        <v>40</v>
      </c>
      <c r="F484" s="7" t="s">
        <v>13</v>
      </c>
      <c r="G484" s="4">
        <f>(SUMIFS(G470:G474,$F470:$F474,$F484,$D470:$D474,"C"))</f>
        <v>0</v>
      </c>
      <c r="H484" s="4">
        <f>(SUMIFS(H470:H474,$F470:$F474,$F484,$D470:$D474,"C"))</f>
        <v>0</v>
      </c>
      <c r="I484" s="4"/>
      <c r="J484" s="4">
        <f>(SUMIFS(J470:J474,$F470:$F474,$F484,$D470:$D474,"C"))</f>
        <v>0</v>
      </c>
      <c r="K484" s="4">
        <f>(SUMIFS(K470:K474,$F470:$F474,$F484,$D470:$D474,"C"))</f>
        <v>0</v>
      </c>
      <c r="L484" s="3"/>
      <c r="M484" s="8"/>
      <c r="N484" s="4">
        <f>(SUMIFS(N470:N474,$F470:$F474,$F484,$D470:$D474,"C"))</f>
        <v>0</v>
      </c>
      <c r="O484" s="4">
        <f>(SUMIFS(O470:O474,$F470:$F474,$F484,$D470:$D474,"C"))</f>
        <v>0</v>
      </c>
      <c r="P484" s="3"/>
      <c r="Q484" s="8"/>
      <c r="R484" s="4">
        <f>(SUMIFS(R470:R474,$F470:$F474,$F484,$D470:$D474,"C"))</f>
        <v>0</v>
      </c>
      <c r="S484" s="4">
        <f>(SUMIFS(S470:S474,$F470:$F474,$F484,$D470:$D474,"C"))</f>
        <v>0</v>
      </c>
      <c r="T484" s="3"/>
      <c r="U484" s="8"/>
      <c r="V484" s="4">
        <f>(SUMIFS(V470:V474,$F470:$F474,$F484,$D470:$D474,"C"))</f>
        <v>0</v>
      </c>
      <c r="W484" s="4">
        <f>(SUMIFS(W470:W474,$F470:$F474,$F484,$D470:$D474,"C"))</f>
        <v>0</v>
      </c>
      <c r="X484" s="3"/>
    </row>
    <row r="485" spans="1:24" ht="12.75" customHeight="1" x14ac:dyDescent="0.2">
      <c r="A485" s="21"/>
      <c r="B485" s="22"/>
      <c r="C485" s="23"/>
      <c r="D485" s="20"/>
      <c r="E485" s="34" t="s">
        <v>41</v>
      </c>
      <c r="F485" s="38" t="s">
        <v>34</v>
      </c>
      <c r="G485" s="36">
        <f>(SUMIFS(G470:G474,$F470:$F474,$F485,$D470:$D474,"C"))</f>
        <v>0</v>
      </c>
      <c r="H485" s="36">
        <f>(SUMIFS(H470:H474,$F470:$F474,$F485,$D470:$D474,"C"))</f>
        <v>0</v>
      </c>
      <c r="I485" s="36"/>
      <c r="J485" s="36">
        <f>(SUMIFS(J470:J474,$F470:$F474,$F485,$D470:$D474,"C"))</f>
        <v>0</v>
      </c>
      <c r="K485" s="36">
        <f>(SUMIFS(K470:K474,$F470:$F474,$F485,$D470:$D474,"C"))</f>
        <v>0</v>
      </c>
      <c r="L485" s="3"/>
      <c r="M485" s="8"/>
      <c r="N485" s="4">
        <f>(SUMIFS(N470:N474,$F470:$F474,$F485,$D470:$D474,"C"))</f>
        <v>0</v>
      </c>
      <c r="O485" s="4">
        <f>(SUMIFS(O470:O474,$F470:$F474,$F485,$D470:$D474,"C"))</f>
        <v>0</v>
      </c>
      <c r="P485" s="3"/>
      <c r="Q485" s="8"/>
      <c r="R485" s="4">
        <f>(SUMIFS(R470:R474,$F470:$F474,$F485,$D470:$D474,"C"))</f>
        <v>0</v>
      </c>
      <c r="S485" s="4">
        <f>(SUMIFS(S470:S474,$F470:$F474,$F485,$D470:$D474,"C"))</f>
        <v>0</v>
      </c>
      <c r="T485" s="3"/>
      <c r="U485" s="8"/>
      <c r="V485" s="4">
        <f>(SUMIFS(V470:V474,$F470:$F474,$F485,$D470:$D474,"C"))</f>
        <v>0</v>
      </c>
      <c r="W485" s="4">
        <f>(SUMIFS(W470:W474,$F470:$F474,$F485,$D470:$D474,"C"))</f>
        <v>0</v>
      </c>
      <c r="X485" s="3"/>
    </row>
    <row r="486" spans="1:24" ht="12.75" customHeight="1" x14ac:dyDescent="0.2">
      <c r="A486" s="21"/>
      <c r="B486" s="22"/>
      <c r="C486" s="23"/>
      <c r="D486" s="20"/>
      <c r="E486" s="5" t="s">
        <v>44</v>
      </c>
      <c r="F486" s="7" t="s">
        <v>13</v>
      </c>
      <c r="G486" s="4">
        <f>(SUMIFS(G470:G474,$F470:$F474,$F486,$D470:$D474,"E"))</f>
        <v>0</v>
      </c>
      <c r="H486" s="4">
        <f>(SUMIFS(H470:H474,$F470:$F474,$F486,$D470:$D474,"E"))</f>
        <v>0</v>
      </c>
      <c r="I486" s="4"/>
      <c r="J486" s="4">
        <f>(SUMIFS(J470:J474,$F470:$F474,$F486,$D470:$D474,"E"))</f>
        <v>0</v>
      </c>
      <c r="K486" s="4">
        <f>(SUMIFS(K470:K474,$F470:$F474,$F486,$D470:$D474,"E"))</f>
        <v>0</v>
      </c>
      <c r="L486" s="3"/>
      <c r="M486" s="8"/>
      <c r="N486" s="4">
        <f>(SUMIFS(N470:N474,$F470:$F474,$F486,$D470:$D474,"E"))</f>
        <v>0</v>
      </c>
      <c r="O486" s="4">
        <f>(SUMIFS(O470:O474,$F470:$F474,$F486,$D470:$D474,"E"))</f>
        <v>0</v>
      </c>
      <c r="P486" s="3"/>
      <c r="Q486" s="8"/>
      <c r="R486" s="4">
        <f>(SUMIFS(R470:R474,$F470:$F474,$F486,$D470:$D474,"E"))</f>
        <v>0</v>
      </c>
      <c r="S486" s="4">
        <f>(SUMIFS(S470:S474,$F470:$F474,$F486,$D470:$D474,"E"))</f>
        <v>0</v>
      </c>
      <c r="T486" s="3"/>
      <c r="U486" s="8"/>
      <c r="V486" s="4">
        <f>(SUMIFS(V470:V474,$F470:$F474,$F486,$D470:$D474,"E"))</f>
        <v>0</v>
      </c>
      <c r="W486" s="4">
        <f>(SUMIFS(W470:W474,$F470:$F474,$F486,$D470:$D474,"E"))</f>
        <v>0</v>
      </c>
      <c r="X486" s="3"/>
    </row>
    <row r="487" spans="1:24" ht="12.75" customHeight="1" x14ac:dyDescent="0.2">
      <c r="A487" s="21"/>
      <c r="B487" s="22"/>
      <c r="C487" s="23"/>
      <c r="D487" s="20"/>
      <c r="E487" s="106" t="s">
        <v>45</v>
      </c>
      <c r="F487" s="105" t="s">
        <v>34</v>
      </c>
      <c r="G487" s="36">
        <f>(SUMIFS(G470:G474,$F470:$F474,$F487,$D470:$D474,"E"))</f>
        <v>0</v>
      </c>
      <c r="H487" s="36">
        <f>(SUMIFS(H470:H474,$F470:$F474,$F487,$D470:$D474,"E"))</f>
        <v>0</v>
      </c>
      <c r="I487" s="36"/>
      <c r="J487" s="36">
        <f>(SUMIFS(J470:J474,$F470:$F474,$F487,$D470:$D474,"E"))</f>
        <v>0</v>
      </c>
      <c r="K487" s="36">
        <f>(SUMIFS(K470:K474,$F470:$F474,$F487,$D470:$D474,"E"))</f>
        <v>0</v>
      </c>
      <c r="L487" s="3"/>
      <c r="M487" s="8"/>
      <c r="N487" s="36">
        <f>(SUMIFS(N470:N474,$F470:$F474,$F487,$D470:$D474,"E"))</f>
        <v>0</v>
      </c>
      <c r="O487" s="36">
        <f>(SUMIFS(O470:O474,$F470:$F474,$F487,$D470:$D474,"E"))</f>
        <v>0</v>
      </c>
      <c r="P487" s="3"/>
      <c r="Q487" s="8"/>
      <c r="R487" s="36">
        <f>(SUMIFS(R470:R474,$F470:$F474,$F487,$D470:$D474,"E"))</f>
        <v>0</v>
      </c>
      <c r="S487" s="36">
        <f>(SUMIFS(S470:S474,$F470:$F474,$F487,$D470:$D474,"E"))</f>
        <v>0</v>
      </c>
      <c r="T487" s="3"/>
      <c r="U487" s="8"/>
      <c r="V487" s="36">
        <f>(SUMIFS(V470:V474,$F470:$F474,$F487,$D470:$D474,"E"))</f>
        <v>0</v>
      </c>
      <c r="W487" s="36">
        <f>(SUMIFS(W470:W474,$F470:$F474,$F487,$D470:$D474,"E"))</f>
        <v>0</v>
      </c>
      <c r="X487" s="3"/>
    </row>
    <row r="488" spans="1:24" ht="12.75" customHeight="1" x14ac:dyDescent="0.2">
      <c r="E488" s="29" t="s">
        <v>15</v>
      </c>
      <c r="F488" s="30"/>
      <c r="G488" s="30">
        <f>IF(SUM(G478:G487)=SUM(G475),SUM(G478:G487),"Error")</f>
        <v>0</v>
      </c>
      <c r="H488" s="30">
        <f>IF(SUM(H478:H487)=SUM(H475),SUM(H478:H487),"Error")</f>
        <v>0</v>
      </c>
      <c r="I488" s="31"/>
      <c r="J488" s="30">
        <f>IF(SUM(J478:J487)=SUM(J475),SUM(J478:J487),"Error")</f>
        <v>0</v>
      </c>
      <c r="K488" s="30">
        <f>IF(SUM(K478:K487)=SUM(K475),SUM(K478:K487),"Error")</f>
        <v>0</v>
      </c>
      <c r="L488" s="3"/>
      <c r="M488" s="8"/>
      <c r="N488" s="30">
        <f>IF(SUM(N478:N487)=SUM(N475),SUM(N478:N487),"Error")</f>
        <v>0</v>
      </c>
      <c r="O488" s="30">
        <f>IF(SUM(O478:O487)=SUM(O475),SUM(O478:O487),"Error")</f>
        <v>0</v>
      </c>
      <c r="P488" s="3"/>
      <c r="Q488" s="8"/>
      <c r="R488" s="30">
        <f>IF(SUM(R478:R487)=SUM(R475),SUM(R478:R487),"Error")</f>
        <v>0</v>
      </c>
      <c r="S488" s="30">
        <f>IF(SUM(S478:S487)=SUM(S475),SUM(S478:S487),"Error")</f>
        <v>0</v>
      </c>
      <c r="T488" s="3"/>
      <c r="U488" s="8"/>
      <c r="V488" s="30">
        <f>IF(SUM(V478:V487)=SUM(V475),SUM(V478:V487),"Error")</f>
        <v>0</v>
      </c>
      <c r="W488" s="30">
        <f>IF(SUM(W478:W487)=SUM(W475),SUM(W478:W487),"Error")</f>
        <v>0</v>
      </c>
      <c r="X488" s="3"/>
    </row>
    <row r="489" spans="1:24" ht="12.75" customHeight="1" x14ac:dyDescent="0.2">
      <c r="E489" s="16"/>
      <c r="F489" s="7"/>
      <c r="G489" s="4"/>
      <c r="H489" s="4"/>
      <c r="I489" s="4"/>
      <c r="J489" s="4"/>
      <c r="K489" s="4"/>
      <c r="L489" s="3"/>
      <c r="M489" s="8"/>
      <c r="N489" s="4"/>
      <c r="O489" s="4"/>
      <c r="P489" s="3"/>
      <c r="Q489" s="8"/>
      <c r="R489" s="4"/>
      <c r="S489" s="4"/>
      <c r="T489" s="3"/>
      <c r="U489" s="8"/>
      <c r="V489" s="4"/>
      <c r="W489" s="4"/>
      <c r="X489" s="3"/>
    </row>
    <row r="490" spans="1:24" ht="12.75" customHeight="1" x14ac:dyDescent="0.2">
      <c r="E490" s="5" t="s">
        <v>31</v>
      </c>
      <c r="F490" s="2" t="s">
        <v>13</v>
      </c>
      <c r="G490" s="4">
        <f>SUMIF($F478:$F487,$F490,G478:G487)</f>
        <v>0</v>
      </c>
      <c r="H490" s="4">
        <f>SUMIF($F478:$F487,$F490,H478:H487)</f>
        <v>0</v>
      </c>
      <c r="I490" s="4"/>
      <c r="J490" s="4">
        <f>SUMIF($F478:$F487,$F490,J478:J487)</f>
        <v>0</v>
      </c>
      <c r="K490" s="4">
        <f>SUMIF($F478:$F487,$F490,K478:K487)</f>
        <v>0</v>
      </c>
      <c r="L490" s="3"/>
      <c r="M490" s="8"/>
      <c r="N490" s="4">
        <f>SUMIF($F478:$F487,$F490,N478:N487)</f>
        <v>0</v>
      </c>
      <c r="O490" s="4">
        <f>SUMIF($F478:$F487,$F490,O478:O487)</f>
        <v>0</v>
      </c>
      <c r="P490" s="3"/>
      <c r="Q490" s="8"/>
      <c r="R490" s="4">
        <f>SUMIF($F478:$F487,$F490,R478:R487)</f>
        <v>0</v>
      </c>
      <c r="S490" s="4">
        <f>SUMIF($F478:$F487,$F490,S478:S487)</f>
        <v>0</v>
      </c>
      <c r="T490" s="3"/>
      <c r="U490" s="8"/>
      <c r="V490" s="4">
        <f>SUMIF($F478:$F487,$F490,V478:V487)</f>
        <v>0</v>
      </c>
      <c r="W490" s="4">
        <v>0</v>
      </c>
      <c r="X490" s="3"/>
    </row>
    <row r="491" spans="1:24" ht="12.75" customHeight="1" x14ac:dyDescent="0.2">
      <c r="E491" s="34" t="s">
        <v>33</v>
      </c>
      <c r="F491" s="35" t="s">
        <v>34</v>
      </c>
      <c r="G491" s="42">
        <f>SUMIF($F478:$F487,$F491,G478:G487)</f>
        <v>0</v>
      </c>
      <c r="H491" s="36">
        <f>SUMIF($F478:$F487,$F491,H478:H487)</f>
        <v>0</v>
      </c>
      <c r="I491" s="37"/>
      <c r="J491" s="36">
        <f>SUMIF($F478:$F487,$F491,J478:J487)</f>
        <v>0</v>
      </c>
      <c r="K491" s="36">
        <f>SUMIF($F478:$F487,$F491,K478:K487)</f>
        <v>0</v>
      </c>
      <c r="M491" s="8"/>
      <c r="N491" s="36">
        <f>SUMIF($F478:$F487,$F491,N478:N487)</f>
        <v>0</v>
      </c>
      <c r="O491" s="36">
        <f>SUMIF($F478:$F487,$F491,O478:O487)</f>
        <v>0</v>
      </c>
      <c r="Q491" s="8"/>
      <c r="R491" s="4">
        <f>SUMIF($F478:$F487,$F491,R478:R487)</f>
        <v>0</v>
      </c>
      <c r="S491" s="4">
        <f>SUMIF($F478:$F487,$F491,S478:S487)</f>
        <v>0</v>
      </c>
      <c r="U491" s="8"/>
      <c r="V491" s="4">
        <f>SUMIF($F478:$F487,$F491,V478:V487)</f>
        <v>0</v>
      </c>
      <c r="W491" s="4">
        <f>SUMIF($F478:$F487,$F491,W478:W487)</f>
        <v>0</v>
      </c>
    </row>
    <row r="492" spans="1:24" ht="12.75" customHeight="1" x14ac:dyDescent="0.2">
      <c r="E492" s="29" t="s">
        <v>54</v>
      </c>
      <c r="F492" s="32"/>
      <c r="G492" s="33">
        <f>IF(SUM(G488)=SUM(G475),SUM(G490:G491),"Error")</f>
        <v>0</v>
      </c>
      <c r="H492" s="33">
        <f>IF(SUM(H488)=SUM(H475),SUM(H490:H491),"Error")</f>
        <v>0</v>
      </c>
      <c r="I492" s="19"/>
      <c r="J492" s="33">
        <f>IF(SUM(J488)=SUM(J475),SUM(J490:J491),"Error")</f>
        <v>0</v>
      </c>
      <c r="K492" s="33">
        <f>IF(SUM(K488)=SUM(K475),SUM(K490:K491),"Error")</f>
        <v>0</v>
      </c>
      <c r="N492" s="33">
        <f>IF(SUM(N488)=SUM(N475),SUM(N490:N491),"Error")</f>
        <v>0</v>
      </c>
      <c r="O492" s="33">
        <f>IF(SUM(O488)=SUM(O475),SUM(O490:O491),"Error")</f>
        <v>0</v>
      </c>
      <c r="R492" s="33">
        <f>IF(SUM(R488)=SUM(R475),SUM(R490:R491),"Error")</f>
        <v>0</v>
      </c>
      <c r="S492" s="33">
        <f>IF(SUM(S488)=SUM(S475),SUM(S490:S491),"Error")</f>
        <v>0</v>
      </c>
      <c r="V492" s="33">
        <f>IF(SUM(V488)=SUM(V475),SUM(V490:V491),"Error")</f>
        <v>0</v>
      </c>
      <c r="W492" s="33">
        <f>IF(SUM(W488)=SUM(W475),SUM(W490:W491),"Error")</f>
        <v>0</v>
      </c>
    </row>
    <row r="493" spans="1:24" ht="12.75" customHeight="1" x14ac:dyDescent="0.2">
      <c r="E493" s="16"/>
      <c r="F493" s="17"/>
      <c r="G493" s="18"/>
      <c r="H493" s="18"/>
      <c r="I493" s="19"/>
      <c r="J493" s="18"/>
      <c r="K493" s="18"/>
      <c r="N493" s="18"/>
      <c r="O493" s="18"/>
      <c r="R493" s="18"/>
      <c r="S493" s="18"/>
      <c r="V493" s="13"/>
      <c r="W493" s="13"/>
    </row>
    <row r="494" spans="1:24" s="60" customFormat="1" ht="12.75" customHeight="1" x14ac:dyDescent="0.2">
      <c r="A494" s="119" t="s">
        <v>67</v>
      </c>
      <c r="B494" s="120"/>
      <c r="C494" s="120"/>
      <c r="D494" s="120"/>
      <c r="E494" s="120"/>
      <c r="F494" s="120"/>
      <c r="G494" s="120"/>
      <c r="H494" s="121"/>
      <c r="I494" s="71"/>
      <c r="J494" s="114" t="s">
        <v>2</v>
      </c>
      <c r="K494" s="115"/>
      <c r="L494" s="116"/>
      <c r="M494" s="67"/>
      <c r="N494" s="114" t="s">
        <v>3</v>
      </c>
      <c r="O494" s="115"/>
      <c r="P494" s="116"/>
      <c r="Q494" s="67"/>
      <c r="R494" s="114" t="s">
        <v>4</v>
      </c>
      <c r="S494" s="115"/>
      <c r="T494" s="116"/>
      <c r="U494" s="67"/>
      <c r="V494" s="114" t="s">
        <v>5</v>
      </c>
      <c r="W494" s="115"/>
      <c r="X494" s="116"/>
    </row>
    <row r="495" spans="1:24" ht="27.2" x14ac:dyDescent="0.25">
      <c r="A495" s="92"/>
      <c r="B495" s="92"/>
      <c r="C495" s="92"/>
      <c r="D495" s="103" t="s">
        <v>22</v>
      </c>
      <c r="E495" s="85" t="s">
        <v>21</v>
      </c>
      <c r="F495" s="83" t="s">
        <v>8</v>
      </c>
      <c r="G495" s="83" t="str">
        <f>$G$8</f>
        <v>FY 26</v>
      </c>
      <c r="H495" s="84" t="str">
        <f>$H$8</f>
        <v>FY 27</v>
      </c>
      <c r="J495" s="83" t="str">
        <f>$G$8</f>
        <v>FY 26</v>
      </c>
      <c r="K495" s="84" t="str">
        <f>$H$8</f>
        <v>FY 27</v>
      </c>
      <c r="L495" s="85" t="s">
        <v>9</v>
      </c>
      <c r="M495" s="86"/>
      <c r="N495" s="83" t="str">
        <f>$G$8</f>
        <v>FY 26</v>
      </c>
      <c r="O495" s="84" t="str">
        <f>$H$8</f>
        <v>FY 27</v>
      </c>
      <c r="P495" s="85" t="s">
        <v>9</v>
      </c>
      <c r="Q495" s="86"/>
      <c r="R495" s="83" t="str">
        <f>$G$8</f>
        <v>FY 26</v>
      </c>
      <c r="S495" s="84" t="str">
        <f>$H$8</f>
        <v>FY 27</v>
      </c>
      <c r="T495" s="85" t="s">
        <v>9</v>
      </c>
      <c r="U495" s="86"/>
      <c r="V495" s="83" t="str">
        <f>$G$8</f>
        <v>FY 26</v>
      </c>
      <c r="W495" s="84" t="str">
        <f>$H$8</f>
        <v>FY 27</v>
      </c>
      <c r="X495" s="85" t="s">
        <v>9</v>
      </c>
    </row>
    <row r="496" spans="1:24" ht="5.0999999999999996" customHeight="1" x14ac:dyDescent="0.25">
      <c r="A496" s="88"/>
      <c r="B496" s="88"/>
      <c r="C496" s="88"/>
      <c r="D496" s="88"/>
      <c r="E496" s="89"/>
      <c r="F496" s="89"/>
      <c r="G496" s="89"/>
      <c r="H496" s="90"/>
      <c r="J496" s="89"/>
      <c r="K496" s="90"/>
      <c r="L496" s="91"/>
      <c r="M496" s="86"/>
      <c r="N496" s="89"/>
      <c r="O496" s="90"/>
      <c r="P496" s="91"/>
      <c r="Q496" s="86"/>
      <c r="R496" s="89"/>
      <c r="S496" s="90"/>
      <c r="T496" s="91"/>
      <c r="U496" s="86"/>
      <c r="V496" s="89"/>
      <c r="W496" s="90"/>
      <c r="X496" s="91"/>
    </row>
    <row r="497" spans="1:24" s="60" customFormat="1" ht="12.9" x14ac:dyDescent="0.2">
      <c r="A497" s="76"/>
      <c r="B497" s="76"/>
      <c r="C497" s="76"/>
      <c r="D497" s="68"/>
      <c r="E497" s="73"/>
      <c r="F497" s="68"/>
      <c r="G497" s="70"/>
      <c r="H497" s="70"/>
      <c r="I497" s="75"/>
      <c r="J497" s="70"/>
      <c r="K497" s="70"/>
      <c r="L497" s="70"/>
      <c r="M497" s="74"/>
      <c r="N497" s="70"/>
      <c r="O497" s="70"/>
      <c r="P497" s="70"/>
      <c r="Q497" s="74"/>
      <c r="R497" s="70"/>
      <c r="S497" s="70"/>
      <c r="T497" s="70"/>
      <c r="U497" s="74"/>
      <c r="V497" s="70"/>
      <c r="W497" s="70"/>
      <c r="X497" s="70"/>
    </row>
    <row r="498" spans="1:24" s="60" customFormat="1" ht="12.9" x14ac:dyDescent="0.2">
      <c r="A498" s="76"/>
      <c r="B498" s="76"/>
      <c r="C498" s="76"/>
      <c r="D498" s="68"/>
      <c r="E498" s="73"/>
      <c r="F498" s="68"/>
      <c r="G498" s="70"/>
      <c r="H498" s="70"/>
      <c r="I498" s="75"/>
      <c r="J498" s="70"/>
      <c r="K498" s="70"/>
      <c r="L498" s="70"/>
      <c r="M498" s="74"/>
      <c r="N498" s="70"/>
      <c r="O498" s="70"/>
      <c r="P498" s="70"/>
      <c r="Q498" s="74"/>
      <c r="R498" s="70"/>
      <c r="S498" s="70"/>
      <c r="T498" s="70"/>
      <c r="U498" s="74"/>
      <c r="V498" s="70"/>
      <c r="W498" s="70"/>
      <c r="X498" s="70"/>
    </row>
    <row r="499" spans="1:24" s="60" customFormat="1" ht="12.9" x14ac:dyDescent="0.2">
      <c r="A499" s="76"/>
      <c r="B499" s="76"/>
      <c r="C499" s="76"/>
      <c r="D499" s="68"/>
      <c r="E499" s="73"/>
      <c r="F499" s="68"/>
      <c r="G499" s="70"/>
      <c r="H499" s="70"/>
      <c r="I499" s="75"/>
      <c r="J499" s="70"/>
      <c r="K499" s="70"/>
      <c r="L499" s="70"/>
      <c r="M499" s="74"/>
      <c r="N499" s="70"/>
      <c r="O499" s="70"/>
      <c r="P499" s="70"/>
      <c r="Q499" s="74"/>
      <c r="R499" s="70"/>
      <c r="S499" s="70"/>
      <c r="T499" s="70"/>
      <c r="U499" s="74"/>
      <c r="V499" s="70"/>
      <c r="W499" s="70"/>
      <c r="X499" s="70"/>
    </row>
    <row r="500" spans="1:24" ht="5.0999999999999996" customHeight="1" thickBot="1" x14ac:dyDescent="0.3">
      <c r="A500" s="87"/>
      <c r="B500" s="87"/>
      <c r="C500" s="87"/>
      <c r="D500" s="88"/>
      <c r="E500" s="89"/>
      <c r="F500" s="89"/>
      <c r="G500" s="89"/>
      <c r="H500" s="90"/>
      <c r="J500" s="89"/>
      <c r="K500" s="90"/>
      <c r="L500" s="91"/>
      <c r="M500" s="86"/>
      <c r="N500" s="89"/>
      <c r="O500" s="90"/>
      <c r="P500" s="91"/>
      <c r="Q500" s="86"/>
      <c r="R500" s="89"/>
      <c r="S500" s="90"/>
      <c r="T500" s="91"/>
      <c r="U500" s="86"/>
      <c r="V500" s="89"/>
      <c r="W500" s="90"/>
      <c r="X500" s="91"/>
    </row>
    <row r="501" spans="1:24" ht="12.75" customHeight="1" thickTop="1" thickBot="1" x14ac:dyDescent="0.25">
      <c r="A501" s="3"/>
      <c r="B501" s="3"/>
      <c r="C501" s="5"/>
      <c r="D501" s="112" t="s">
        <v>56</v>
      </c>
      <c r="E501" s="112"/>
      <c r="F501" s="7"/>
      <c r="G501" s="9">
        <f>SUM(G496:G500)</f>
        <v>0</v>
      </c>
      <c r="H501" s="9">
        <f>SUM(H496:H500)</f>
        <v>0</v>
      </c>
      <c r="I501" s="4"/>
      <c r="J501" s="9">
        <f>SUM(J496:J500)</f>
        <v>0</v>
      </c>
      <c r="K501" s="9">
        <f>SUM(K496:K500)</f>
        <v>0</v>
      </c>
      <c r="L501" s="3"/>
      <c r="M501" s="8"/>
      <c r="N501" s="9">
        <f>SUM(N496:N500)</f>
        <v>0</v>
      </c>
      <c r="O501" s="9">
        <f>SUM(O496:O500)</f>
        <v>0</v>
      </c>
      <c r="P501" s="3"/>
      <c r="Q501" s="8"/>
      <c r="R501" s="9">
        <f>SUM(R496:R500)</f>
        <v>0</v>
      </c>
      <c r="S501" s="9">
        <f>SUM(S496:S500)</f>
        <v>0</v>
      </c>
      <c r="T501" s="3"/>
      <c r="U501" s="8"/>
      <c r="V501" s="9">
        <f>SUM(V496:V500)</f>
        <v>0</v>
      </c>
      <c r="W501" s="9">
        <f>SUM(W496:W500)</f>
        <v>0</v>
      </c>
      <c r="X501" s="3"/>
    </row>
    <row r="502" spans="1:24" ht="12.75" customHeight="1" thickTop="1" x14ac:dyDescent="0.2">
      <c r="A502" s="48" t="s">
        <v>22</v>
      </c>
      <c r="B502" s="49"/>
      <c r="C502" s="49"/>
      <c r="D502" s="50"/>
      <c r="E502" s="6" t="s">
        <v>39</v>
      </c>
      <c r="F502" s="7"/>
      <c r="G502" s="4"/>
      <c r="H502" s="4"/>
      <c r="I502" s="4"/>
      <c r="J502" s="4"/>
      <c r="K502" s="4"/>
      <c r="L502" s="3"/>
      <c r="M502" s="8"/>
      <c r="N502" s="4"/>
      <c r="O502" s="4"/>
      <c r="P502" s="3"/>
      <c r="Q502" s="8"/>
      <c r="R502" s="4"/>
      <c r="S502" s="4"/>
      <c r="T502" s="3"/>
      <c r="U502" s="8"/>
      <c r="V502" s="4"/>
      <c r="W502" s="4"/>
      <c r="X502" s="3"/>
    </row>
    <row r="503" spans="1:24" ht="12.75" customHeight="1" x14ac:dyDescent="0.2">
      <c r="A503" s="51" t="s">
        <v>23</v>
      </c>
      <c r="B503" s="22" t="s">
        <v>25</v>
      </c>
      <c r="C503" s="23"/>
      <c r="D503" s="52"/>
      <c r="E503" s="6"/>
      <c r="F503" s="7"/>
      <c r="G503" s="4"/>
      <c r="H503" s="4"/>
      <c r="I503" s="4"/>
      <c r="J503" s="4"/>
      <c r="K503" s="4"/>
      <c r="L503" s="3"/>
      <c r="M503" s="8"/>
      <c r="N503" s="4"/>
      <c r="O503" s="4"/>
      <c r="P503" s="3"/>
      <c r="Q503" s="8"/>
      <c r="R503" s="4"/>
      <c r="S503" s="4"/>
      <c r="T503" s="3"/>
      <c r="U503" s="8"/>
      <c r="V503" s="4"/>
      <c r="W503" s="4"/>
      <c r="X503" s="3"/>
    </row>
    <row r="504" spans="1:24" ht="12.75" customHeight="1" x14ac:dyDescent="0.2">
      <c r="A504" s="51" t="s">
        <v>24</v>
      </c>
      <c r="B504" s="22" t="s">
        <v>26</v>
      </c>
      <c r="C504" s="23"/>
      <c r="D504" s="52"/>
      <c r="E504" s="5" t="s">
        <v>35</v>
      </c>
      <c r="F504" s="7" t="s">
        <v>13</v>
      </c>
      <c r="G504" s="4">
        <f>(SUMIFS(G496:G500,$F496:$F500,$F504,$D496:$D500,"P"))</f>
        <v>0</v>
      </c>
      <c r="H504" s="4">
        <f>(SUMIFS(H496:H500,$F496:$F500,$F504,$D496:$D500,"P"))</f>
        <v>0</v>
      </c>
      <c r="I504" s="4"/>
      <c r="J504" s="4">
        <f>(SUMIFS(J496:J500,$F496:$F500,$F504,$D496:$D500,"P"))</f>
        <v>0</v>
      </c>
      <c r="K504" s="4">
        <f>(SUMIFS(K496:K500,$F496:$F500,$F504,$D496:$D500,"P"))</f>
        <v>0</v>
      </c>
      <c r="L504" s="3"/>
      <c r="M504" s="8"/>
      <c r="N504" s="4">
        <f>(SUMIFS(N496:N500,$F496:$F500,$F504,$D496:$D500,"P"))</f>
        <v>0</v>
      </c>
      <c r="O504" s="4">
        <f>(SUMIFS(O496:O500,$F496:$F500,$F504,$D496:$D500,"P"))</f>
        <v>0</v>
      </c>
      <c r="P504" s="3"/>
      <c r="Q504" s="8"/>
      <c r="R504" s="4">
        <f>(SUMIFS(R496:R500,$F496:$F500,$F504,$D496:$D500,"P"))</f>
        <v>0</v>
      </c>
      <c r="S504" s="4">
        <f>(SUMIFS(S496:S500,$F496:$F500,$F504,$D496:$D500,"P"))</f>
        <v>0</v>
      </c>
      <c r="T504" s="3"/>
      <c r="U504" s="8"/>
      <c r="V504" s="4">
        <f>(SUMIFS(V496:V500,$F496:$F500,$F504,$D496:$D500,"P"))</f>
        <v>0</v>
      </c>
      <c r="W504" s="4">
        <f>(SUMIFS(W496:W500,$F496:$F500,$F504,$D496:$D500,"P"))</f>
        <v>0</v>
      </c>
      <c r="X504" s="3"/>
    </row>
    <row r="505" spans="1:24" ht="12.75" customHeight="1" x14ac:dyDescent="0.2">
      <c r="A505" s="51" t="s">
        <v>13</v>
      </c>
      <c r="B505" s="22" t="s">
        <v>27</v>
      </c>
      <c r="C505" s="23"/>
      <c r="D505" s="52"/>
      <c r="E505" s="34" t="s">
        <v>36</v>
      </c>
      <c r="F505" s="38" t="s">
        <v>34</v>
      </c>
      <c r="G505" s="36">
        <f>(SUMIFS(G496:G500,$F496:$F500,$F505,$D496:$D500,"P"))</f>
        <v>0</v>
      </c>
      <c r="H505" s="36">
        <f>(SUMIFS(H496:H500,$F496:$F500,$F505,$D496:$D500,"P"))</f>
        <v>0</v>
      </c>
      <c r="I505" s="36"/>
      <c r="J505" s="36">
        <f>(SUMIFS(J496:J500,$F496:$F500,$F505,$D496:$D500,"P"))</f>
        <v>0</v>
      </c>
      <c r="K505" s="36">
        <f>(SUMIFS(K496:K500,$F496:$F500,$F505,$D496:$D500,"P"))</f>
        <v>0</v>
      </c>
      <c r="L505" s="3"/>
      <c r="M505" s="8"/>
      <c r="N505" s="4">
        <f>(SUMIFS(N496:N500,$F496:$F500,$F505,$D496:$D500,"P"))</f>
        <v>0</v>
      </c>
      <c r="O505" s="4">
        <f>(SUMIFS(O496:O500,$F496:$F500,$F505,$D496:$D500,"P"))</f>
        <v>0</v>
      </c>
      <c r="P505" s="3"/>
      <c r="Q505" s="8"/>
      <c r="R505" s="4">
        <f>(SUMIFS(R496:R500,$F496:$F500,$F505,$D496:$D500,"P"))</f>
        <v>0</v>
      </c>
      <c r="S505" s="4">
        <f>(SUMIFS(S496:S500,$F496:$F500,$F505,$D496:$D500,"P"))</f>
        <v>0</v>
      </c>
      <c r="T505" s="3"/>
      <c r="U505" s="8"/>
      <c r="V505" s="4">
        <f>(SUMIFS(V496:V500,$F496:$F500,$F505,$D496:$D500,"P"))</f>
        <v>0</v>
      </c>
      <c r="W505" s="4">
        <f>(SUMIFS(W496:W500,$F496:$F500,$F505,$D496:$D500,"P"))</f>
        <v>0</v>
      </c>
      <c r="X505" s="3"/>
    </row>
    <row r="506" spans="1:24" ht="12.75" customHeight="1" x14ac:dyDescent="0.2">
      <c r="A506" s="51" t="s">
        <v>12</v>
      </c>
      <c r="B506" s="22" t="s">
        <v>28</v>
      </c>
      <c r="C506" s="23"/>
      <c r="D506" s="52"/>
      <c r="E506" s="5" t="s">
        <v>42</v>
      </c>
      <c r="F506" s="7" t="s">
        <v>13</v>
      </c>
      <c r="G506" s="4">
        <f>(SUMIFS(G496:G500,$F496:$F500,$F506,$D496:$D500,"L"))</f>
        <v>0</v>
      </c>
      <c r="H506" s="4">
        <f>(SUMIFS(H496:H500,$F496:$F500,$F506,$D496:$D500,"L"))</f>
        <v>0</v>
      </c>
      <c r="I506" s="4"/>
      <c r="J506" s="4">
        <f>(SUMIFS(J496:J500,$F496:$F500,$F506,$D496:$D500,"L"))</f>
        <v>0</v>
      </c>
      <c r="K506" s="4">
        <f>(SUMIFS(K496:K500,$F496:$F500,$F506,$D496:$D500,"L"))</f>
        <v>0</v>
      </c>
      <c r="L506" s="3"/>
      <c r="M506" s="8"/>
      <c r="N506" s="4">
        <f>(SUMIFS(N496:N500,$F496:$F500,$F506,$D496:$D500,"L"))</f>
        <v>0</v>
      </c>
      <c r="O506" s="4">
        <f>(SUMIFS(O496:O500,$F496:$F500,$F506,$D496:$D500,"L"))</f>
        <v>0</v>
      </c>
      <c r="P506" s="3"/>
      <c r="Q506" s="8"/>
      <c r="R506" s="4">
        <f>(SUMIFS(R496:R500,$F496:$F500,$F506,$D496:$D500,"L"))</f>
        <v>0</v>
      </c>
      <c r="S506" s="4">
        <f>(SUMIFS(S496:S500,$F496:$F500,$F506,$D496:$D500,"L"))</f>
        <v>0</v>
      </c>
      <c r="T506" s="3"/>
      <c r="U506" s="8"/>
      <c r="V506" s="4">
        <f>(SUMIFS(V496:V500,$F496:$F500,$F506,$D496:$D500,"L"))</f>
        <v>0</v>
      </c>
      <c r="W506" s="4">
        <f>(SUMIFS(W496:W500,$F496:$F500,$F506,$D496:$D500,"L"))</f>
        <v>0</v>
      </c>
      <c r="X506" s="3"/>
    </row>
    <row r="507" spans="1:24" ht="12.75" customHeight="1" x14ac:dyDescent="0.2">
      <c r="A507" s="53" t="s">
        <v>14</v>
      </c>
      <c r="B507" s="108" t="s">
        <v>29</v>
      </c>
      <c r="C507" s="107"/>
      <c r="D507" s="56"/>
      <c r="E507" s="34" t="s">
        <v>43</v>
      </c>
      <c r="F507" s="38" t="s">
        <v>34</v>
      </c>
      <c r="G507" s="36">
        <f>(SUMIFS(G496:G500,$F496:$F500,$F507,$D496:$D500,"L"))</f>
        <v>0</v>
      </c>
      <c r="H507" s="36">
        <f>(SUMIFS(H496:H500,$F496:$F500,$F507,$D496:$D500,"L"))</f>
        <v>0</v>
      </c>
      <c r="I507" s="36"/>
      <c r="J507" s="36">
        <f>(SUMIFS(J496:J500,$F496:$F500,$F507,$D496:$D500,"L"))</f>
        <v>0</v>
      </c>
      <c r="K507" s="36">
        <f>(SUMIFS(K496:K500,$F496:$F500,$F507,$D496:$D500,"L"))</f>
        <v>0</v>
      </c>
      <c r="L507" s="3"/>
      <c r="M507" s="8"/>
      <c r="N507" s="4">
        <f>(SUMIFS(N496:N500,$F496:$F500,$F507,$D496:$D500,"L"))</f>
        <v>0</v>
      </c>
      <c r="O507" s="4">
        <f>(SUMIFS(O496:O500,$F496:$F500,$F507,$D496:$D500,"L"))</f>
        <v>0</v>
      </c>
      <c r="P507" s="3"/>
      <c r="Q507" s="8"/>
      <c r="R507" s="4">
        <f>(SUMIFS(R496:R500,$F496:$F500,$F507,$D496:$D500,"L"))</f>
        <v>0</v>
      </c>
      <c r="S507" s="4">
        <f>(SUMIFS(S496:S500,$F496:$F500,$F507,$D496:$D500,"L"))</f>
        <v>0</v>
      </c>
      <c r="T507" s="3"/>
      <c r="U507" s="8"/>
      <c r="V507" s="4">
        <f>(SUMIFS(V496:V500,$F496:$F500,$F507,$D496:$D500,"L"))</f>
        <v>0</v>
      </c>
      <c r="W507" s="4">
        <f>(SUMIFS(W496:W500,$F496:$F500,$F507,$D496:$D500,"L"))</f>
        <v>0</v>
      </c>
      <c r="X507" s="3"/>
    </row>
    <row r="508" spans="1:24" ht="12.75" customHeight="1" x14ac:dyDescent="0.2">
      <c r="A508" s="21"/>
      <c r="B508" s="22"/>
      <c r="C508" s="23"/>
      <c r="D508" s="20"/>
      <c r="E508" s="5" t="s">
        <v>37</v>
      </c>
      <c r="F508" s="7" t="s">
        <v>13</v>
      </c>
      <c r="G508" s="4">
        <f>(SUMIFS(G496:G500,$F496:$F500,$F508,$D496:$D500,"D"))</f>
        <v>0</v>
      </c>
      <c r="H508" s="4">
        <f>(SUMIFS(H496:H500,$F496:$F500,$F508,$D496:$D500,"D"))</f>
        <v>0</v>
      </c>
      <c r="I508" s="4"/>
      <c r="J508" s="4">
        <f>(SUMIFS(J496:J500,$F496:$F500,$F508,$D496:$D500,"D"))</f>
        <v>0</v>
      </c>
      <c r="K508" s="4">
        <f>(SUMIFS(K496:K500,$F496:$F500,$F508,$D496:$D500,"D"))</f>
        <v>0</v>
      </c>
      <c r="L508" s="3"/>
      <c r="M508" s="8"/>
      <c r="N508" s="4">
        <f>(SUMIFS(N496:N500,$F496:$F500,$F508,$D496:$D500,"D"))</f>
        <v>0</v>
      </c>
      <c r="O508" s="4">
        <f>(SUMIFS(O496:O500,$F496:$F500,$F508,$D496:$D500,"D"))</f>
        <v>0</v>
      </c>
      <c r="P508" s="3"/>
      <c r="Q508" s="8"/>
      <c r="R508" s="4">
        <f>(SUMIFS(R496:R500,$F496:$F500,$F508,$D496:$D500,"D"))</f>
        <v>0</v>
      </c>
      <c r="S508" s="4">
        <f>(SUMIFS(S496:S500,$F496:$F500,$F508,$D496:$D500,"D"))</f>
        <v>0</v>
      </c>
      <c r="T508" s="3"/>
      <c r="U508" s="8"/>
      <c r="V508" s="4">
        <f>(SUMIFS(V496:V500,$F496:$F500,$F508,$D496:$D500,"D"))</f>
        <v>0</v>
      </c>
      <c r="W508" s="4">
        <f>(SUMIFS(W496:W500,$F496:$F500,$F508,$D496:$D500,"D"))</f>
        <v>0</v>
      </c>
      <c r="X508" s="3"/>
    </row>
    <row r="509" spans="1:24" ht="12.75" customHeight="1" x14ac:dyDescent="0.2">
      <c r="A509" s="21"/>
      <c r="B509" s="22"/>
      <c r="C509" s="23"/>
      <c r="D509" s="20"/>
      <c r="E509" s="34" t="s">
        <v>38</v>
      </c>
      <c r="F509" s="38" t="s">
        <v>34</v>
      </c>
      <c r="G509" s="36">
        <f>(SUMIFS(G496:G500,$F496:$F500,$F509,$D496:$D500,"D"))</f>
        <v>0</v>
      </c>
      <c r="H509" s="36">
        <f>(SUMIFS(H496:H500,$F496:$F500,$F509,$D496:$D500,"D"))</f>
        <v>0</v>
      </c>
      <c r="I509" s="36"/>
      <c r="J509" s="36">
        <f>(SUMIFS(J496:J500,$F496:$F500,$F509,$D496:$D500,"D"))</f>
        <v>0</v>
      </c>
      <c r="K509" s="36">
        <f>(SUMIFS(K496:K500,$F496:$F500,$F509,$D496:$D500,"D"))</f>
        <v>0</v>
      </c>
      <c r="L509" s="3"/>
      <c r="M509" s="8"/>
      <c r="N509" s="4">
        <f>(SUMIFS(N496:N500,$F496:$F500,$F509,$D496:$D500,"D"))</f>
        <v>0</v>
      </c>
      <c r="O509" s="4">
        <f>(SUMIFS(O496:O500,$F496:$F500,$F509,$D496:$D500,"D"))</f>
        <v>0</v>
      </c>
      <c r="P509" s="3"/>
      <c r="Q509" s="8"/>
      <c r="R509" s="4">
        <f>(SUMIFS(R496:R500,$F496:$F500,$F509,$D496:$D500,"D"))</f>
        <v>0</v>
      </c>
      <c r="S509" s="4">
        <f>(SUMIFS(S496:S500,$F496:$F500,$F509,$D496:$D500,"D"))</f>
        <v>0</v>
      </c>
      <c r="T509" s="3"/>
      <c r="U509" s="8"/>
      <c r="V509" s="4">
        <f>(SUMIFS(V496:V500,$F496:$F500,$F509,$D496:$D500,"D"))</f>
        <v>0</v>
      </c>
      <c r="W509" s="4">
        <f>(SUMIFS(W496:W500,$F496:$F500,$F509,$D496:$D500,"D"))</f>
        <v>0</v>
      </c>
      <c r="X509" s="3"/>
    </row>
    <row r="510" spans="1:24" ht="12.75" customHeight="1" x14ac:dyDescent="0.2">
      <c r="A510" s="21"/>
      <c r="B510" s="22"/>
      <c r="C510" s="23"/>
      <c r="D510" s="20"/>
      <c r="E510" s="5" t="s">
        <v>40</v>
      </c>
      <c r="F510" s="7" t="s">
        <v>13</v>
      </c>
      <c r="G510" s="4">
        <f>(SUMIFS(G496:G500,$F496:$F500,$F510,$D496:$D500,"C"))</f>
        <v>0</v>
      </c>
      <c r="H510" s="4">
        <f>(SUMIFS(H496:H500,$F496:$F500,$F510,$D496:$D500,"C"))</f>
        <v>0</v>
      </c>
      <c r="I510" s="4"/>
      <c r="J510" s="4">
        <f>(SUMIFS(J496:J500,$F496:$F500,$F510,$D496:$D500,"C"))</f>
        <v>0</v>
      </c>
      <c r="K510" s="4">
        <f>(SUMIFS(K496:K500,$F496:$F500,$F510,$D496:$D500,"C"))</f>
        <v>0</v>
      </c>
      <c r="L510" s="3"/>
      <c r="M510" s="8"/>
      <c r="N510" s="4">
        <f>(SUMIFS(N496:N500,$F496:$F500,$F510,$D496:$D500,"C"))</f>
        <v>0</v>
      </c>
      <c r="O510" s="4">
        <f>(SUMIFS(O496:O500,$F496:$F500,$F510,$D496:$D500,"C"))</f>
        <v>0</v>
      </c>
      <c r="P510" s="3"/>
      <c r="Q510" s="8"/>
      <c r="R510" s="4">
        <f>(SUMIFS(R496:R500,$F496:$F500,$F510,$D496:$D500,"C"))</f>
        <v>0</v>
      </c>
      <c r="S510" s="4">
        <f>(SUMIFS(S496:S500,$F496:$F500,$F510,$D496:$D500,"C"))</f>
        <v>0</v>
      </c>
      <c r="T510" s="3"/>
      <c r="U510" s="8"/>
      <c r="V510" s="4">
        <f>(SUMIFS(V496:V500,$F496:$F500,$F510,$D496:$D500,"C"))</f>
        <v>0</v>
      </c>
      <c r="W510" s="4">
        <f>(SUMIFS(W496:W500,$F496:$F500,$F510,$D496:$D500,"C"))</f>
        <v>0</v>
      </c>
      <c r="X510" s="3"/>
    </row>
    <row r="511" spans="1:24" ht="12.75" customHeight="1" x14ac:dyDescent="0.2">
      <c r="A511" s="21"/>
      <c r="B511" s="22"/>
      <c r="C511" s="23"/>
      <c r="D511" s="20"/>
      <c r="E511" s="34" t="s">
        <v>41</v>
      </c>
      <c r="F511" s="38" t="s">
        <v>34</v>
      </c>
      <c r="G511" s="36">
        <f>(SUMIFS(G496:G500,$F496:$F500,$F511,$D496:$D500,"C"))</f>
        <v>0</v>
      </c>
      <c r="H511" s="36">
        <f>(SUMIFS(H496:H500,$F496:$F500,$F511,$D496:$D500,"C"))</f>
        <v>0</v>
      </c>
      <c r="I511" s="36"/>
      <c r="J511" s="36">
        <f>(SUMIFS(J496:J500,$F496:$F500,$F511,$D496:$D500,"C"))</f>
        <v>0</v>
      </c>
      <c r="K511" s="36">
        <f>(SUMIFS(K496:K500,$F496:$F500,$F511,$D496:$D500,"C"))</f>
        <v>0</v>
      </c>
      <c r="L511" s="3"/>
      <c r="M511" s="8"/>
      <c r="N511" s="4">
        <f>(SUMIFS(N496:N500,$F496:$F500,$F511,$D496:$D500,"C"))</f>
        <v>0</v>
      </c>
      <c r="O511" s="4">
        <f>(SUMIFS(O496:O500,$F496:$F500,$F511,$D496:$D500,"C"))</f>
        <v>0</v>
      </c>
      <c r="P511" s="3"/>
      <c r="Q511" s="8"/>
      <c r="R511" s="4">
        <f>(SUMIFS(R496:R500,$F496:$F500,$F511,$D496:$D500,"C"))</f>
        <v>0</v>
      </c>
      <c r="S511" s="4">
        <f>(SUMIFS(S496:S500,$F496:$F500,$F511,$D496:$D500,"C"))</f>
        <v>0</v>
      </c>
      <c r="T511" s="3"/>
      <c r="U511" s="8"/>
      <c r="V511" s="4">
        <f>(SUMIFS(V496:V500,$F496:$F500,$F511,$D496:$D500,"C"))</f>
        <v>0</v>
      </c>
      <c r="W511" s="4">
        <f>(SUMIFS(W496:W500,$F496:$F500,$F511,$D496:$D500,"C"))</f>
        <v>0</v>
      </c>
      <c r="X511" s="3"/>
    </row>
    <row r="512" spans="1:24" ht="12.75" customHeight="1" x14ac:dyDescent="0.2">
      <c r="A512" s="21"/>
      <c r="B512" s="22"/>
      <c r="C512" s="23"/>
      <c r="D512" s="20"/>
      <c r="E512" s="5" t="s">
        <v>44</v>
      </c>
      <c r="F512" s="7" t="s">
        <v>13</v>
      </c>
      <c r="G512" s="4">
        <f>(SUMIFS(G496:G500,$F496:$F500,$F512,$D496:$D500,"E"))</f>
        <v>0</v>
      </c>
      <c r="H512" s="4">
        <f>(SUMIFS(H496:H500,$F496:$F500,$F512,$D496:$D500,"E"))</f>
        <v>0</v>
      </c>
      <c r="I512" s="4"/>
      <c r="J512" s="4">
        <f>(SUMIFS(J496:J500,$F496:$F500,$F512,$D496:$D500,"E"))</f>
        <v>0</v>
      </c>
      <c r="K512" s="4">
        <f>(SUMIFS(K496:K500,$F496:$F500,$F512,$D496:$D500,"E"))</f>
        <v>0</v>
      </c>
      <c r="L512" s="3"/>
      <c r="M512" s="8"/>
      <c r="N512" s="4">
        <f>(SUMIFS(N496:N500,$F496:$F500,$F512,$D496:$D500,"E"))</f>
        <v>0</v>
      </c>
      <c r="O512" s="4">
        <f>(SUMIFS(O496:O500,$F496:$F500,$F512,$D496:$D500,"E"))</f>
        <v>0</v>
      </c>
      <c r="P512" s="3"/>
      <c r="Q512" s="8"/>
      <c r="R512" s="4">
        <f>(SUMIFS(R496:R500,$F496:$F500,$F512,$D496:$D500,"E"))</f>
        <v>0</v>
      </c>
      <c r="S512" s="4">
        <f>(SUMIFS(S496:S500,$F496:$F500,$F512,$D496:$D500,"E"))</f>
        <v>0</v>
      </c>
      <c r="T512" s="3"/>
      <c r="U512" s="8"/>
      <c r="V512" s="4">
        <f>(SUMIFS(V496:V500,$F496:$F500,$F512,$D496:$D500,"E"))</f>
        <v>0</v>
      </c>
      <c r="W512" s="4">
        <f>(SUMIFS(W496:W500,$F496:$F500,$F512,$D496:$D500,"E"))</f>
        <v>0</v>
      </c>
      <c r="X512" s="3"/>
    </row>
    <row r="513" spans="1:24" ht="12.75" customHeight="1" x14ac:dyDescent="0.2">
      <c r="A513" s="21"/>
      <c r="B513" s="22"/>
      <c r="C513" s="23"/>
      <c r="D513" s="20"/>
      <c r="E513" s="106" t="s">
        <v>45</v>
      </c>
      <c r="F513" s="105" t="s">
        <v>34</v>
      </c>
      <c r="G513" s="36">
        <f>(SUMIFS(G496:G500,$F496:$F500,$F513,$D496:$D500,"E"))</f>
        <v>0</v>
      </c>
      <c r="H513" s="36">
        <f>(SUMIFS(H496:H500,$F496:$F500,$F513,$D496:$D500,"E"))</f>
        <v>0</v>
      </c>
      <c r="I513" s="36"/>
      <c r="J513" s="36">
        <f>(SUMIFS(J496:J500,$F496:$F500,$F513,$D496:$D500,"E"))</f>
        <v>0</v>
      </c>
      <c r="K513" s="36">
        <f>(SUMIFS(K496:K500,$F496:$F500,$F513,$D496:$D500,"E"))</f>
        <v>0</v>
      </c>
      <c r="L513" s="3"/>
      <c r="M513" s="8"/>
      <c r="N513" s="36">
        <f>(SUMIFS(N496:N500,$F496:$F500,$F513,$D496:$D500,"E"))</f>
        <v>0</v>
      </c>
      <c r="O513" s="36">
        <f>(SUMIFS(O496:O500,$F496:$F500,$F513,$D496:$D500,"E"))</f>
        <v>0</v>
      </c>
      <c r="P513" s="3"/>
      <c r="Q513" s="8"/>
      <c r="R513" s="36">
        <f>(SUMIFS(R496:R500,$F496:$F500,$F513,$D496:$D500,"E"))</f>
        <v>0</v>
      </c>
      <c r="S513" s="36">
        <f>(SUMIFS(S496:S500,$F496:$F500,$F513,$D496:$D500,"E"))</f>
        <v>0</v>
      </c>
      <c r="T513" s="3"/>
      <c r="U513" s="8"/>
      <c r="V513" s="36">
        <f>(SUMIFS(V496:V500,$F496:$F500,$F513,$D496:$D500,"E"))</f>
        <v>0</v>
      </c>
      <c r="W513" s="36">
        <f>(SUMIFS(W496:W500,$F496:$F500,$F513,$D496:$D500,"E"))</f>
        <v>0</v>
      </c>
      <c r="X513" s="3"/>
    </row>
    <row r="514" spans="1:24" ht="12.75" customHeight="1" x14ac:dyDescent="0.2">
      <c r="E514" s="29" t="s">
        <v>15</v>
      </c>
      <c r="F514" s="30"/>
      <c r="G514" s="30">
        <f>IF(SUM(G504:G513)=SUM(G501),SUM(G504:G513),"Error")</f>
        <v>0</v>
      </c>
      <c r="H514" s="30">
        <f>IF(SUM(H504:H513)=SUM(H501),SUM(H504:H513),"Error")</f>
        <v>0</v>
      </c>
      <c r="I514" s="31"/>
      <c r="J514" s="30">
        <f>IF(SUM(J504:J513)=SUM(J501),SUM(J504:J513),"Error")</f>
        <v>0</v>
      </c>
      <c r="K514" s="30">
        <f>IF(SUM(K504:K513)=SUM(K501),SUM(K504:K513),"Error")</f>
        <v>0</v>
      </c>
      <c r="L514" s="3"/>
      <c r="M514" s="8"/>
      <c r="N514" s="30">
        <f>IF(SUM(N504:N513)=SUM(N501),SUM(N504:N513),"Error")</f>
        <v>0</v>
      </c>
      <c r="O514" s="30">
        <f>IF(SUM(O504:O513)=SUM(O501),SUM(O504:O513),"Error")</f>
        <v>0</v>
      </c>
      <c r="P514" s="3"/>
      <c r="Q514" s="8"/>
      <c r="R514" s="30">
        <f>IF(SUM(R504:R513)=SUM(R501),SUM(R504:R513),"Error")</f>
        <v>0</v>
      </c>
      <c r="S514" s="30">
        <f>IF(SUM(S504:S513)=SUM(S501),SUM(S504:S513),"Error")</f>
        <v>0</v>
      </c>
      <c r="T514" s="3"/>
      <c r="U514" s="8"/>
      <c r="V514" s="30">
        <f>IF(SUM(V504:V513)=SUM(V501),SUM(V504:V513),"Error")</f>
        <v>0</v>
      </c>
      <c r="W514" s="30">
        <f>IF(SUM(W504:W513)=SUM(W501),SUM(W504:W513),"Error")</f>
        <v>0</v>
      </c>
      <c r="X514" s="3"/>
    </row>
    <row r="515" spans="1:24" ht="12.75" customHeight="1" x14ac:dyDescent="0.2">
      <c r="E515" s="16"/>
      <c r="F515" s="7"/>
      <c r="G515" s="4"/>
      <c r="H515" s="4"/>
      <c r="I515" s="4"/>
      <c r="J515" s="4"/>
      <c r="K515" s="4"/>
      <c r="L515" s="3"/>
      <c r="M515" s="8"/>
      <c r="N515" s="4"/>
      <c r="O515" s="4"/>
      <c r="P515" s="3"/>
      <c r="Q515" s="8"/>
      <c r="R515" s="4"/>
      <c r="S515" s="4"/>
      <c r="T515" s="3"/>
      <c r="U515" s="8"/>
      <c r="V515" s="4"/>
      <c r="W515" s="4"/>
      <c r="X515" s="3"/>
    </row>
    <row r="516" spans="1:24" ht="12.75" customHeight="1" x14ac:dyDescent="0.2">
      <c r="E516" s="5" t="s">
        <v>31</v>
      </c>
      <c r="F516" s="2" t="s">
        <v>13</v>
      </c>
      <c r="G516" s="4">
        <f>SUMIF($F504:$F513,$F516,G504:G513)</f>
        <v>0</v>
      </c>
      <c r="H516" s="4">
        <f>SUMIF($F504:$F513,$F516,H504:H513)</f>
        <v>0</v>
      </c>
      <c r="I516" s="4"/>
      <c r="J516" s="4">
        <f>SUMIF($F504:$F513,$F516,J504:J513)</f>
        <v>0</v>
      </c>
      <c r="K516" s="4">
        <f>SUMIF($F504:$F513,$F516,K504:K513)</f>
        <v>0</v>
      </c>
      <c r="L516" s="3"/>
      <c r="M516" s="8"/>
      <c r="N516" s="4">
        <f>SUMIF($F504:$F513,$F516,N504:N513)</f>
        <v>0</v>
      </c>
      <c r="O516" s="4">
        <f>SUMIF($F504:$F513,$F516,O504:O513)</f>
        <v>0</v>
      </c>
      <c r="P516" s="3"/>
      <c r="Q516" s="8"/>
      <c r="R516" s="4">
        <f>SUMIF($F504:$F513,$F516,R504:R513)</f>
        <v>0</v>
      </c>
      <c r="S516" s="4">
        <f>SUMIF($F504:$F513,$F516,S504:S513)</f>
        <v>0</v>
      </c>
      <c r="T516" s="3"/>
      <c r="U516" s="8"/>
      <c r="V516" s="4">
        <f>SUMIF($F504:$F513,$F516,V504:V513)</f>
        <v>0</v>
      </c>
      <c r="W516" s="4">
        <v>0</v>
      </c>
      <c r="X516" s="3"/>
    </row>
    <row r="517" spans="1:24" ht="12.75" customHeight="1" x14ac:dyDescent="0.2">
      <c r="E517" s="34" t="s">
        <v>33</v>
      </c>
      <c r="F517" s="35" t="s">
        <v>34</v>
      </c>
      <c r="G517" s="42">
        <f>SUMIF($F504:$F513,$F517,G504:G513)</f>
        <v>0</v>
      </c>
      <c r="H517" s="36">
        <f>SUMIF($F504:$F513,$F517,H504:H513)</f>
        <v>0</v>
      </c>
      <c r="I517" s="37"/>
      <c r="J517" s="36">
        <f>SUMIF($F504:$F513,$F517,J504:J513)</f>
        <v>0</v>
      </c>
      <c r="K517" s="36">
        <f>SUMIF($F504:$F513,$F517,K504:K513)</f>
        <v>0</v>
      </c>
      <c r="M517" s="8"/>
      <c r="N517" s="36">
        <f>SUMIF($F504:$F513,$F517,N504:N513)</f>
        <v>0</v>
      </c>
      <c r="O517" s="36">
        <f>SUMIF($F504:$F513,$F517,O504:O513)</f>
        <v>0</v>
      </c>
      <c r="Q517" s="8"/>
      <c r="R517" s="4">
        <f>SUMIF($F504:$F513,$F517,R504:R513)</f>
        <v>0</v>
      </c>
      <c r="S517" s="4">
        <f>SUMIF($F504:$F513,$F517,S504:S513)</f>
        <v>0</v>
      </c>
      <c r="U517" s="8"/>
      <c r="V517" s="4">
        <f>SUMIF($F504:$F513,$F517,V504:V513)</f>
        <v>0</v>
      </c>
      <c r="W517" s="4">
        <f>SUMIF($F504:$F513,$F517,W504:W513)</f>
        <v>0</v>
      </c>
    </row>
    <row r="518" spans="1:24" ht="12.75" customHeight="1" x14ac:dyDescent="0.2">
      <c r="E518" s="29" t="s">
        <v>54</v>
      </c>
      <c r="F518" s="32"/>
      <c r="G518" s="33">
        <f>IF(SUM(G514)=SUM(G501),SUM(G516:G517),"Error")</f>
        <v>0</v>
      </c>
      <c r="H518" s="33">
        <f>IF(SUM(H514)=SUM(H501),SUM(H516:H517),"Error")</f>
        <v>0</v>
      </c>
      <c r="I518" s="19"/>
      <c r="J518" s="33">
        <f>IF(SUM(J514)=SUM(J501),SUM(J516:J517),"Error")</f>
        <v>0</v>
      </c>
      <c r="K518" s="33">
        <f>IF(SUM(K514)=SUM(K501),SUM(K516:K517),"Error")</f>
        <v>0</v>
      </c>
      <c r="N518" s="33">
        <f>IF(SUM(N514)=SUM(N501),SUM(N516:N517),"Error")</f>
        <v>0</v>
      </c>
      <c r="O518" s="33">
        <f>IF(SUM(O514)=SUM(O501),SUM(O516:O517),"Error")</f>
        <v>0</v>
      </c>
      <c r="R518" s="33">
        <f>IF(SUM(R514)=SUM(R501),SUM(R516:R517),"Error")</f>
        <v>0</v>
      </c>
      <c r="S518" s="33">
        <f>IF(SUM(S514)=SUM(S501),SUM(S516:S517),"Error")</f>
        <v>0</v>
      </c>
      <c r="V518" s="33">
        <f>IF(SUM(V514)=SUM(V501),SUM(V516:V517),"Error")</f>
        <v>0</v>
      </c>
      <c r="W518" s="33">
        <f>IF(SUM(W514)=SUM(W501),SUM(W516:W517),"Error")</f>
        <v>0</v>
      </c>
    </row>
    <row r="519" spans="1:24" ht="12.75" customHeight="1" x14ac:dyDescent="0.2">
      <c r="A519" s="15"/>
      <c r="B519" s="15"/>
      <c r="C519" s="26"/>
      <c r="D519" s="26"/>
      <c r="E519" s="5"/>
      <c r="G519" s="7"/>
      <c r="H519" s="4"/>
      <c r="I519" s="10"/>
      <c r="J519" s="4"/>
      <c r="K519" s="4"/>
      <c r="N519" s="4"/>
      <c r="O519" s="4"/>
      <c r="R519" s="4"/>
      <c r="S519" s="4"/>
      <c r="V519" s="4"/>
      <c r="W519" s="4"/>
    </row>
    <row r="520" spans="1:24" s="60" customFormat="1" ht="12.75" customHeight="1" x14ac:dyDescent="0.2">
      <c r="A520" s="119" t="s">
        <v>66</v>
      </c>
      <c r="B520" s="120"/>
      <c r="C520" s="120"/>
      <c r="D520" s="120"/>
      <c r="E520" s="120"/>
      <c r="F520" s="120"/>
      <c r="G520" s="120"/>
      <c r="H520" s="121"/>
      <c r="I520" s="71"/>
      <c r="J520" s="114" t="s">
        <v>2</v>
      </c>
      <c r="K520" s="115"/>
      <c r="L520" s="116"/>
      <c r="M520" s="67"/>
      <c r="N520" s="114" t="s">
        <v>3</v>
      </c>
      <c r="O520" s="115"/>
      <c r="P520" s="116"/>
      <c r="Q520" s="67"/>
      <c r="R520" s="114" t="s">
        <v>4</v>
      </c>
      <c r="S520" s="115"/>
      <c r="T520" s="116"/>
      <c r="U520" s="67"/>
      <c r="V520" s="114" t="s">
        <v>5</v>
      </c>
      <c r="W520" s="115"/>
      <c r="X520" s="116"/>
    </row>
    <row r="521" spans="1:24" ht="27.2" x14ac:dyDescent="0.25">
      <c r="A521" s="92"/>
      <c r="B521" s="92"/>
      <c r="C521" s="92"/>
      <c r="D521" s="103" t="s">
        <v>22</v>
      </c>
      <c r="E521" s="85" t="s">
        <v>21</v>
      </c>
      <c r="F521" s="83" t="s">
        <v>8</v>
      </c>
      <c r="G521" s="83" t="str">
        <f>$G$8</f>
        <v>FY 26</v>
      </c>
      <c r="H521" s="84" t="str">
        <f>$H$8</f>
        <v>FY 27</v>
      </c>
      <c r="J521" s="83" t="str">
        <f>$G$8</f>
        <v>FY 26</v>
      </c>
      <c r="K521" s="84" t="str">
        <f>$H$8</f>
        <v>FY 27</v>
      </c>
      <c r="L521" s="85" t="s">
        <v>9</v>
      </c>
      <c r="M521" s="86"/>
      <c r="N521" s="83" t="str">
        <f>$G$8</f>
        <v>FY 26</v>
      </c>
      <c r="O521" s="84" t="str">
        <f>$H$8</f>
        <v>FY 27</v>
      </c>
      <c r="P521" s="85" t="s">
        <v>9</v>
      </c>
      <c r="Q521" s="86"/>
      <c r="R521" s="83" t="str">
        <f>$G$8</f>
        <v>FY 26</v>
      </c>
      <c r="S521" s="84" t="str">
        <f>$H$8</f>
        <v>FY 27</v>
      </c>
      <c r="T521" s="85" t="s">
        <v>9</v>
      </c>
      <c r="U521" s="86"/>
      <c r="V521" s="83" t="str">
        <f>$G$8</f>
        <v>FY 26</v>
      </c>
      <c r="W521" s="84" t="str">
        <f>$H$8</f>
        <v>FY 27</v>
      </c>
      <c r="X521" s="85" t="s">
        <v>9</v>
      </c>
    </row>
    <row r="522" spans="1:24" ht="5.0999999999999996" customHeight="1" x14ac:dyDescent="0.25">
      <c r="A522" s="88"/>
      <c r="B522" s="88"/>
      <c r="C522" s="88"/>
      <c r="D522" s="88"/>
      <c r="E522" s="89"/>
      <c r="F522" s="89"/>
      <c r="G522" s="89"/>
      <c r="H522" s="90"/>
      <c r="J522" s="89"/>
      <c r="K522" s="90"/>
      <c r="L522" s="91"/>
      <c r="M522" s="86"/>
      <c r="N522" s="89"/>
      <c r="O522" s="90"/>
      <c r="P522" s="91"/>
      <c r="Q522" s="86"/>
      <c r="R522" s="89"/>
      <c r="S522" s="90"/>
      <c r="T522" s="91"/>
      <c r="U522" s="86"/>
      <c r="V522" s="89"/>
      <c r="W522" s="90"/>
      <c r="X522" s="91"/>
    </row>
    <row r="523" spans="1:24" s="60" customFormat="1" ht="12.9" x14ac:dyDescent="0.2">
      <c r="A523" s="76"/>
      <c r="B523" s="76"/>
      <c r="C523" s="76"/>
      <c r="D523" s="68"/>
      <c r="E523" s="73"/>
      <c r="F523" s="68"/>
      <c r="G523" s="70"/>
      <c r="H523" s="70"/>
      <c r="I523" s="75"/>
      <c r="J523" s="70"/>
      <c r="K523" s="70"/>
      <c r="L523" s="70"/>
      <c r="M523" s="74"/>
      <c r="N523" s="70"/>
      <c r="O523" s="70"/>
      <c r="P523" s="70"/>
      <c r="Q523" s="74"/>
      <c r="R523" s="70"/>
      <c r="S523" s="70"/>
      <c r="T523" s="70"/>
      <c r="U523" s="74"/>
      <c r="V523" s="70"/>
      <c r="W523" s="70"/>
      <c r="X523" s="70"/>
    </row>
    <row r="524" spans="1:24" s="60" customFormat="1" ht="12.9" x14ac:dyDescent="0.2">
      <c r="A524" s="76"/>
      <c r="B524" s="76"/>
      <c r="C524" s="76"/>
      <c r="D524" s="68"/>
      <c r="E524" s="73"/>
      <c r="F524" s="68"/>
      <c r="G524" s="70"/>
      <c r="H524" s="70"/>
      <c r="I524" s="75"/>
      <c r="J524" s="70"/>
      <c r="K524" s="70"/>
      <c r="L524" s="70"/>
      <c r="M524" s="74"/>
      <c r="N524" s="70"/>
      <c r="O524" s="70"/>
      <c r="P524" s="70"/>
      <c r="Q524" s="74"/>
      <c r="R524" s="70"/>
      <c r="S524" s="70"/>
      <c r="T524" s="70"/>
      <c r="U524" s="74"/>
      <c r="V524" s="70"/>
      <c r="W524" s="70"/>
      <c r="X524" s="70"/>
    </row>
    <row r="525" spans="1:24" s="60" customFormat="1" ht="12.9" x14ac:dyDescent="0.2">
      <c r="A525" s="76"/>
      <c r="B525" s="76"/>
      <c r="C525" s="76"/>
      <c r="D525" s="68"/>
      <c r="E525" s="73"/>
      <c r="F525" s="68"/>
      <c r="G525" s="70"/>
      <c r="H525" s="70"/>
      <c r="I525" s="75"/>
      <c r="J525" s="70"/>
      <c r="K525" s="70"/>
      <c r="L525" s="70"/>
      <c r="M525" s="74"/>
      <c r="N525" s="70"/>
      <c r="O525" s="70"/>
      <c r="P525" s="70"/>
      <c r="Q525" s="74"/>
      <c r="R525" s="70"/>
      <c r="S525" s="70"/>
      <c r="T525" s="70"/>
      <c r="U525" s="74"/>
      <c r="V525" s="70"/>
      <c r="W525" s="70"/>
      <c r="X525" s="70"/>
    </row>
    <row r="526" spans="1:24" ht="5.0999999999999996" customHeight="1" thickBot="1" x14ac:dyDescent="0.3">
      <c r="A526" s="87"/>
      <c r="B526" s="87"/>
      <c r="C526" s="87"/>
      <c r="D526" s="88"/>
      <c r="E526" s="89"/>
      <c r="F526" s="89"/>
      <c r="G526" s="89"/>
      <c r="H526" s="90"/>
      <c r="J526" s="89"/>
      <c r="K526" s="90"/>
      <c r="L526" s="91"/>
      <c r="M526" s="86"/>
      <c r="N526" s="89"/>
      <c r="O526" s="90"/>
      <c r="P526" s="91"/>
      <c r="Q526" s="86"/>
      <c r="R526" s="89"/>
      <c r="S526" s="90"/>
      <c r="T526" s="91"/>
      <c r="U526" s="86"/>
      <c r="V526" s="89"/>
      <c r="W526" s="90"/>
      <c r="X526" s="91"/>
    </row>
    <row r="527" spans="1:24" ht="12.75" customHeight="1" thickTop="1" thickBot="1" x14ac:dyDescent="0.25">
      <c r="A527" s="3"/>
      <c r="B527" s="3"/>
      <c r="C527" s="5"/>
      <c r="D527" s="112" t="s">
        <v>56</v>
      </c>
      <c r="E527" s="112"/>
      <c r="F527" s="7"/>
      <c r="G527" s="9">
        <f>SUM(G522:G526)</f>
        <v>0</v>
      </c>
      <c r="H527" s="9">
        <f>SUM(H522:H526)</f>
        <v>0</v>
      </c>
      <c r="I527" s="4"/>
      <c r="J527" s="9">
        <f>SUM(J522:J526)</f>
        <v>0</v>
      </c>
      <c r="K527" s="9">
        <f>SUM(K522:K526)</f>
        <v>0</v>
      </c>
      <c r="L527" s="3"/>
      <c r="M527" s="8"/>
      <c r="N527" s="9">
        <f>SUM(N522:N526)</f>
        <v>0</v>
      </c>
      <c r="O527" s="9">
        <f>SUM(O522:O526)</f>
        <v>0</v>
      </c>
      <c r="P527" s="3"/>
      <c r="Q527" s="8"/>
      <c r="R527" s="9">
        <f>SUM(R522:R526)</f>
        <v>0</v>
      </c>
      <c r="S527" s="9">
        <f>SUM(S522:S526)</f>
        <v>0</v>
      </c>
      <c r="T527" s="3"/>
      <c r="U527" s="8"/>
      <c r="V527" s="9">
        <f>SUM(V522:V526)</f>
        <v>0</v>
      </c>
      <c r="W527" s="9">
        <f>SUM(W522:W526)</f>
        <v>0</v>
      </c>
      <c r="X527" s="3"/>
    </row>
    <row r="528" spans="1:24" ht="12.75" customHeight="1" thickTop="1" x14ac:dyDescent="0.2">
      <c r="A528" s="48" t="s">
        <v>22</v>
      </c>
      <c r="B528" s="49"/>
      <c r="C528" s="49"/>
      <c r="D528" s="50"/>
      <c r="E528" s="6" t="s">
        <v>39</v>
      </c>
      <c r="F528" s="7"/>
      <c r="G528" s="4"/>
      <c r="H528" s="4"/>
      <c r="I528" s="4"/>
      <c r="J528" s="4"/>
      <c r="K528" s="4"/>
      <c r="L528" s="3"/>
      <c r="M528" s="8"/>
      <c r="N528" s="4"/>
      <c r="O528" s="4"/>
      <c r="P528" s="3"/>
      <c r="Q528" s="8"/>
      <c r="R528" s="4"/>
      <c r="S528" s="4"/>
      <c r="T528" s="3"/>
      <c r="U528" s="8"/>
      <c r="V528" s="4"/>
      <c r="W528" s="4"/>
      <c r="X528" s="3"/>
    </row>
    <row r="529" spans="1:24" ht="12.75" customHeight="1" x14ac:dyDescent="0.2">
      <c r="A529" s="51" t="s">
        <v>23</v>
      </c>
      <c r="B529" s="22" t="s">
        <v>25</v>
      </c>
      <c r="C529" s="23"/>
      <c r="D529" s="52"/>
      <c r="E529" s="6"/>
      <c r="F529" s="7"/>
      <c r="G529" s="4"/>
      <c r="H529" s="4"/>
      <c r="I529" s="4"/>
      <c r="J529" s="4"/>
      <c r="K529" s="4"/>
      <c r="L529" s="3"/>
      <c r="M529" s="8"/>
      <c r="N529" s="4"/>
      <c r="O529" s="4"/>
      <c r="P529" s="3"/>
      <c r="Q529" s="8"/>
      <c r="R529" s="4"/>
      <c r="S529" s="4"/>
      <c r="T529" s="3"/>
      <c r="U529" s="8"/>
      <c r="V529" s="4"/>
      <c r="W529" s="4"/>
      <c r="X529" s="3"/>
    </row>
    <row r="530" spans="1:24" ht="12.75" customHeight="1" x14ac:dyDescent="0.2">
      <c r="A530" s="51" t="s">
        <v>24</v>
      </c>
      <c r="B530" s="22" t="s">
        <v>26</v>
      </c>
      <c r="C530" s="23"/>
      <c r="D530" s="52"/>
      <c r="E530" s="5" t="s">
        <v>35</v>
      </c>
      <c r="F530" s="7" t="s">
        <v>13</v>
      </c>
      <c r="G530" s="4">
        <f>(SUMIFS(G522:G526,$F522:$F526,$F530,$D522:$D526,"P"))</f>
        <v>0</v>
      </c>
      <c r="H530" s="4">
        <f>(SUMIFS(H522:H526,$F522:$F526,$F530,$D522:$D526,"P"))</f>
        <v>0</v>
      </c>
      <c r="I530" s="4"/>
      <c r="J530" s="4">
        <f>(SUMIFS(J522:J526,$F522:$F526,$F530,$D522:$D526,"P"))</f>
        <v>0</v>
      </c>
      <c r="K530" s="4">
        <f>(SUMIFS(K522:K526,$F522:$F526,$F530,$D522:$D526,"P"))</f>
        <v>0</v>
      </c>
      <c r="L530" s="3"/>
      <c r="M530" s="8"/>
      <c r="N530" s="4">
        <f>(SUMIFS(N522:N526,$F522:$F526,$F530,$D522:$D526,"P"))</f>
        <v>0</v>
      </c>
      <c r="O530" s="4">
        <f>(SUMIFS(O522:O526,$F522:$F526,$F530,$D522:$D526,"P"))</f>
        <v>0</v>
      </c>
      <c r="P530" s="3"/>
      <c r="Q530" s="8"/>
      <c r="R530" s="4">
        <f>(SUMIFS(R522:R526,$F522:$F526,$F530,$D522:$D526,"P"))</f>
        <v>0</v>
      </c>
      <c r="S530" s="4">
        <f>(SUMIFS(S522:S526,$F522:$F526,$F530,$D522:$D526,"P"))</f>
        <v>0</v>
      </c>
      <c r="T530" s="3"/>
      <c r="U530" s="8"/>
      <c r="V530" s="4">
        <f>(SUMIFS(V522:V526,$F522:$F526,$F530,$D522:$D526,"P"))</f>
        <v>0</v>
      </c>
      <c r="W530" s="4">
        <f>(SUMIFS(W522:W526,$F522:$F526,$F530,$D522:$D526,"P"))</f>
        <v>0</v>
      </c>
      <c r="X530" s="3"/>
    </row>
    <row r="531" spans="1:24" ht="12.75" customHeight="1" x14ac:dyDescent="0.2">
      <c r="A531" s="51" t="s">
        <v>13</v>
      </c>
      <c r="B531" s="22" t="s">
        <v>27</v>
      </c>
      <c r="C531" s="23"/>
      <c r="D531" s="52"/>
      <c r="E531" s="34" t="s">
        <v>36</v>
      </c>
      <c r="F531" s="38" t="s">
        <v>34</v>
      </c>
      <c r="G531" s="36">
        <f>(SUMIFS(G522:G526,$F522:$F526,$F531,$D522:$D526,"P"))</f>
        <v>0</v>
      </c>
      <c r="H531" s="36">
        <f>(SUMIFS(H522:H526,$F522:$F526,$F531,$D522:$D526,"P"))</f>
        <v>0</v>
      </c>
      <c r="I531" s="36"/>
      <c r="J531" s="36">
        <f>(SUMIFS(J522:J526,$F522:$F526,$F531,$D522:$D526,"P"))</f>
        <v>0</v>
      </c>
      <c r="K531" s="36">
        <f>(SUMIFS(K522:K526,$F522:$F526,$F531,$D522:$D526,"P"))</f>
        <v>0</v>
      </c>
      <c r="L531" s="3"/>
      <c r="M531" s="8"/>
      <c r="N531" s="4">
        <f>(SUMIFS(N522:N526,$F522:$F526,$F531,$D522:$D526,"P"))</f>
        <v>0</v>
      </c>
      <c r="O531" s="4">
        <f>(SUMIFS(O522:O526,$F522:$F526,$F531,$D522:$D526,"P"))</f>
        <v>0</v>
      </c>
      <c r="P531" s="3"/>
      <c r="Q531" s="8"/>
      <c r="R531" s="4">
        <f>(SUMIFS(R522:R526,$F522:$F526,$F531,$D522:$D526,"P"))</f>
        <v>0</v>
      </c>
      <c r="S531" s="4">
        <f>(SUMIFS(S522:S526,$F522:$F526,$F531,$D522:$D526,"P"))</f>
        <v>0</v>
      </c>
      <c r="T531" s="3"/>
      <c r="U531" s="8"/>
      <c r="V531" s="4">
        <f>(SUMIFS(V522:V526,$F522:$F526,$F531,$D522:$D526,"P"))</f>
        <v>0</v>
      </c>
      <c r="W531" s="4">
        <f>(SUMIFS(W522:W526,$F522:$F526,$F531,$D522:$D526,"P"))</f>
        <v>0</v>
      </c>
      <c r="X531" s="3"/>
    </row>
    <row r="532" spans="1:24" ht="12.75" customHeight="1" x14ac:dyDescent="0.2">
      <c r="A532" s="51" t="s">
        <v>12</v>
      </c>
      <c r="B532" s="22" t="s">
        <v>28</v>
      </c>
      <c r="C532" s="23"/>
      <c r="D532" s="52"/>
      <c r="E532" s="5" t="s">
        <v>42</v>
      </c>
      <c r="F532" s="7" t="s">
        <v>13</v>
      </c>
      <c r="G532" s="4">
        <f>(SUMIFS(G522:G526,$F522:$F526,$F532,$D522:$D526,"L"))</f>
        <v>0</v>
      </c>
      <c r="H532" s="4">
        <f>(SUMIFS(H522:H526,$F522:$F526,$F532,$D522:$D526,"L"))</f>
        <v>0</v>
      </c>
      <c r="I532" s="4"/>
      <c r="J532" s="4">
        <f>(SUMIFS(J522:J526,$F522:$F526,$F532,$D522:$D526,"L"))</f>
        <v>0</v>
      </c>
      <c r="K532" s="4">
        <f>(SUMIFS(K522:K526,$F522:$F526,$F532,$D522:$D526,"L"))</f>
        <v>0</v>
      </c>
      <c r="L532" s="3"/>
      <c r="M532" s="8"/>
      <c r="N532" s="4">
        <f>(SUMIFS(N522:N526,$F522:$F526,$F532,$D522:$D526,"L"))</f>
        <v>0</v>
      </c>
      <c r="O532" s="4">
        <f>(SUMIFS(O522:O526,$F522:$F526,$F532,$D522:$D526,"L"))</f>
        <v>0</v>
      </c>
      <c r="P532" s="3"/>
      <c r="Q532" s="8"/>
      <c r="R532" s="4">
        <f>(SUMIFS(R522:R526,$F522:$F526,$F532,$D522:$D526,"L"))</f>
        <v>0</v>
      </c>
      <c r="S532" s="4">
        <f>(SUMIFS(S522:S526,$F522:$F526,$F532,$D522:$D526,"L"))</f>
        <v>0</v>
      </c>
      <c r="T532" s="3"/>
      <c r="U532" s="8"/>
      <c r="V532" s="4">
        <f>(SUMIFS(V522:V526,$F522:$F526,$F532,$D522:$D526,"L"))</f>
        <v>0</v>
      </c>
      <c r="W532" s="4">
        <f>(SUMIFS(W522:W526,$F522:$F526,$F532,$D522:$D526,"L"))</f>
        <v>0</v>
      </c>
      <c r="X532" s="3"/>
    </row>
    <row r="533" spans="1:24" ht="12.75" customHeight="1" x14ac:dyDescent="0.2">
      <c r="A533" s="53" t="s">
        <v>14</v>
      </c>
      <c r="B533" s="108" t="s">
        <v>29</v>
      </c>
      <c r="C533" s="107"/>
      <c r="D533" s="56"/>
      <c r="E533" s="34" t="s">
        <v>43</v>
      </c>
      <c r="F533" s="38" t="s">
        <v>34</v>
      </c>
      <c r="G533" s="36">
        <f>(SUMIFS(G522:G526,$F522:$F526,$F533,$D522:$D526,"L"))</f>
        <v>0</v>
      </c>
      <c r="H533" s="36">
        <f>(SUMIFS(H522:H526,$F522:$F526,$F533,$D522:$D526,"L"))</f>
        <v>0</v>
      </c>
      <c r="I533" s="36"/>
      <c r="J533" s="36">
        <f>(SUMIFS(J522:J526,$F522:$F526,$F533,$D522:$D526,"L"))</f>
        <v>0</v>
      </c>
      <c r="K533" s="36">
        <f>(SUMIFS(K522:K526,$F522:$F526,$F533,$D522:$D526,"L"))</f>
        <v>0</v>
      </c>
      <c r="L533" s="3"/>
      <c r="M533" s="8"/>
      <c r="N533" s="4">
        <f>(SUMIFS(N522:N526,$F522:$F526,$F533,$D522:$D526,"L"))</f>
        <v>0</v>
      </c>
      <c r="O533" s="4">
        <f>(SUMIFS(O522:O526,$F522:$F526,$F533,$D522:$D526,"L"))</f>
        <v>0</v>
      </c>
      <c r="P533" s="3"/>
      <c r="Q533" s="8"/>
      <c r="R533" s="4">
        <f>(SUMIFS(R522:R526,$F522:$F526,$F533,$D522:$D526,"L"))</f>
        <v>0</v>
      </c>
      <c r="S533" s="4">
        <f>(SUMIFS(S522:S526,$F522:$F526,$F533,$D522:$D526,"L"))</f>
        <v>0</v>
      </c>
      <c r="T533" s="3"/>
      <c r="U533" s="8"/>
      <c r="V533" s="4">
        <f>(SUMIFS(V522:V526,$F522:$F526,$F533,$D522:$D526,"L"))</f>
        <v>0</v>
      </c>
      <c r="W533" s="4">
        <f>(SUMIFS(W522:W526,$F522:$F526,$F533,$D522:$D526,"L"))</f>
        <v>0</v>
      </c>
      <c r="X533" s="3"/>
    </row>
    <row r="534" spans="1:24" ht="12.75" customHeight="1" x14ac:dyDescent="0.2">
      <c r="A534" s="21"/>
      <c r="B534" s="22"/>
      <c r="C534" s="23"/>
      <c r="D534" s="20"/>
      <c r="E534" s="5" t="s">
        <v>37</v>
      </c>
      <c r="F534" s="7" t="s">
        <v>13</v>
      </c>
      <c r="G534" s="4">
        <f>(SUMIFS(G522:G526,$F522:$F526,$F534,$D522:$D526,"D"))</f>
        <v>0</v>
      </c>
      <c r="H534" s="4">
        <f>(SUMIFS(H522:H526,$F522:$F526,$F534,$D522:$D526,"D"))</f>
        <v>0</v>
      </c>
      <c r="I534" s="4"/>
      <c r="J534" s="4">
        <f>(SUMIFS(J522:J526,$F522:$F526,$F534,$D522:$D526,"D"))</f>
        <v>0</v>
      </c>
      <c r="K534" s="4">
        <f>(SUMIFS(K522:K526,$F522:$F526,$F534,$D522:$D526,"D"))</f>
        <v>0</v>
      </c>
      <c r="L534" s="3"/>
      <c r="M534" s="8"/>
      <c r="N534" s="4">
        <f>(SUMIFS(N522:N526,$F522:$F526,$F534,$D522:$D526,"D"))</f>
        <v>0</v>
      </c>
      <c r="O534" s="4">
        <f>(SUMIFS(O522:O526,$F522:$F526,$F534,$D522:$D526,"D"))</f>
        <v>0</v>
      </c>
      <c r="P534" s="3"/>
      <c r="Q534" s="8"/>
      <c r="R534" s="4">
        <f>(SUMIFS(R522:R526,$F522:$F526,$F534,$D522:$D526,"D"))</f>
        <v>0</v>
      </c>
      <c r="S534" s="4">
        <f>(SUMIFS(S522:S526,$F522:$F526,$F534,$D522:$D526,"D"))</f>
        <v>0</v>
      </c>
      <c r="T534" s="3"/>
      <c r="U534" s="8"/>
      <c r="V534" s="4">
        <f>(SUMIFS(V522:V526,$F522:$F526,$F534,$D522:$D526,"D"))</f>
        <v>0</v>
      </c>
      <c r="W534" s="4">
        <f>(SUMIFS(W522:W526,$F522:$F526,$F534,$D522:$D526,"D"))</f>
        <v>0</v>
      </c>
      <c r="X534" s="3"/>
    </row>
    <row r="535" spans="1:24" ht="12.75" customHeight="1" x14ac:dyDescent="0.2">
      <c r="A535" s="21"/>
      <c r="B535" s="22"/>
      <c r="C535" s="23"/>
      <c r="D535" s="20"/>
      <c r="E535" s="34" t="s">
        <v>38</v>
      </c>
      <c r="F535" s="38" t="s">
        <v>34</v>
      </c>
      <c r="G535" s="36">
        <f>(SUMIFS(G522:G526,$F522:$F526,$F535,$D522:$D526,"D"))</f>
        <v>0</v>
      </c>
      <c r="H535" s="36">
        <f>(SUMIFS(H522:H526,$F522:$F526,$F535,$D522:$D526,"D"))</f>
        <v>0</v>
      </c>
      <c r="I535" s="36"/>
      <c r="J535" s="36">
        <f>(SUMIFS(J522:J526,$F522:$F526,$F535,$D522:$D526,"D"))</f>
        <v>0</v>
      </c>
      <c r="K535" s="36">
        <f>(SUMIFS(K522:K526,$F522:$F526,$F535,$D522:$D526,"D"))</f>
        <v>0</v>
      </c>
      <c r="L535" s="3"/>
      <c r="M535" s="8"/>
      <c r="N535" s="4">
        <f>(SUMIFS(N522:N526,$F522:$F526,$F535,$D522:$D526,"D"))</f>
        <v>0</v>
      </c>
      <c r="O535" s="4">
        <f>(SUMIFS(O522:O526,$F522:$F526,$F535,$D522:$D526,"D"))</f>
        <v>0</v>
      </c>
      <c r="P535" s="3"/>
      <c r="Q535" s="8"/>
      <c r="R535" s="4">
        <f>(SUMIFS(R522:R526,$F522:$F526,$F535,$D522:$D526,"D"))</f>
        <v>0</v>
      </c>
      <c r="S535" s="4">
        <f>(SUMIFS(S522:S526,$F522:$F526,$F535,$D522:$D526,"D"))</f>
        <v>0</v>
      </c>
      <c r="T535" s="3"/>
      <c r="U535" s="8"/>
      <c r="V535" s="4">
        <f>(SUMIFS(V522:V526,$F522:$F526,$F535,$D522:$D526,"D"))</f>
        <v>0</v>
      </c>
      <c r="W535" s="4">
        <f>(SUMIFS(W522:W526,$F522:$F526,$F535,$D522:$D526,"D"))</f>
        <v>0</v>
      </c>
      <c r="X535" s="3"/>
    </row>
    <row r="536" spans="1:24" ht="12.75" customHeight="1" x14ac:dyDescent="0.2">
      <c r="A536" s="21"/>
      <c r="B536" s="22"/>
      <c r="C536" s="23"/>
      <c r="D536" s="20"/>
      <c r="E536" s="5" t="s">
        <v>40</v>
      </c>
      <c r="F536" s="7" t="s">
        <v>13</v>
      </c>
      <c r="G536" s="4">
        <f>(SUMIFS(G522:G526,$F522:$F526,$F536,$D522:$D526,"C"))</f>
        <v>0</v>
      </c>
      <c r="H536" s="4">
        <f>(SUMIFS(H522:H526,$F522:$F526,$F536,$D522:$D526,"C"))</f>
        <v>0</v>
      </c>
      <c r="I536" s="4"/>
      <c r="J536" s="4">
        <f>(SUMIFS(J522:J526,$F522:$F526,$F536,$D522:$D526,"C"))</f>
        <v>0</v>
      </c>
      <c r="K536" s="4">
        <f>(SUMIFS(K522:K526,$F522:$F526,$F536,$D522:$D526,"C"))</f>
        <v>0</v>
      </c>
      <c r="L536" s="3"/>
      <c r="M536" s="8"/>
      <c r="N536" s="4">
        <f>(SUMIFS(N522:N526,$F522:$F526,$F536,$D522:$D526,"C"))</f>
        <v>0</v>
      </c>
      <c r="O536" s="4">
        <f>(SUMIFS(O522:O526,$F522:$F526,$F536,$D522:$D526,"C"))</f>
        <v>0</v>
      </c>
      <c r="P536" s="3"/>
      <c r="Q536" s="8"/>
      <c r="R536" s="4">
        <f>(SUMIFS(R522:R526,$F522:$F526,$F536,$D522:$D526,"C"))</f>
        <v>0</v>
      </c>
      <c r="S536" s="4">
        <f>(SUMIFS(S522:S526,$F522:$F526,$F536,$D522:$D526,"C"))</f>
        <v>0</v>
      </c>
      <c r="T536" s="3"/>
      <c r="U536" s="8"/>
      <c r="V536" s="4">
        <f>(SUMIFS(V522:V526,$F522:$F526,$F536,$D522:$D526,"C"))</f>
        <v>0</v>
      </c>
      <c r="W536" s="4">
        <f>(SUMIFS(W522:W526,$F522:$F526,$F536,$D522:$D526,"C"))</f>
        <v>0</v>
      </c>
      <c r="X536" s="3"/>
    </row>
    <row r="537" spans="1:24" ht="12.75" customHeight="1" x14ac:dyDescent="0.2">
      <c r="A537" s="21"/>
      <c r="B537" s="22"/>
      <c r="C537" s="23"/>
      <c r="D537" s="20"/>
      <c r="E537" s="34" t="s">
        <v>41</v>
      </c>
      <c r="F537" s="38" t="s">
        <v>34</v>
      </c>
      <c r="G537" s="36">
        <f>(SUMIFS(G522:G526,$F522:$F526,$F537,$D522:$D526,"C"))</f>
        <v>0</v>
      </c>
      <c r="H537" s="36">
        <f>(SUMIFS(H522:H526,$F522:$F526,$F537,$D522:$D526,"C"))</f>
        <v>0</v>
      </c>
      <c r="I537" s="36"/>
      <c r="J537" s="36">
        <f>(SUMIFS(J522:J526,$F522:$F526,$F537,$D522:$D526,"C"))</f>
        <v>0</v>
      </c>
      <c r="K537" s="36">
        <f>(SUMIFS(K522:K526,$F522:$F526,$F537,$D522:$D526,"C"))</f>
        <v>0</v>
      </c>
      <c r="L537" s="3"/>
      <c r="M537" s="8"/>
      <c r="N537" s="4">
        <f>(SUMIFS(N522:N526,$F522:$F526,$F537,$D522:$D526,"C"))</f>
        <v>0</v>
      </c>
      <c r="O537" s="4">
        <f>(SUMIFS(O522:O526,$F522:$F526,$F537,$D522:$D526,"C"))</f>
        <v>0</v>
      </c>
      <c r="P537" s="3"/>
      <c r="Q537" s="8"/>
      <c r="R537" s="4">
        <f>(SUMIFS(R522:R526,$F522:$F526,$F537,$D522:$D526,"C"))</f>
        <v>0</v>
      </c>
      <c r="S537" s="4">
        <f>(SUMIFS(S522:S526,$F522:$F526,$F537,$D522:$D526,"C"))</f>
        <v>0</v>
      </c>
      <c r="T537" s="3"/>
      <c r="U537" s="8"/>
      <c r="V537" s="4">
        <f>(SUMIFS(V522:V526,$F522:$F526,$F537,$D522:$D526,"C"))</f>
        <v>0</v>
      </c>
      <c r="W537" s="4">
        <f>(SUMIFS(W522:W526,$F522:$F526,$F537,$D522:$D526,"C"))</f>
        <v>0</v>
      </c>
      <c r="X537" s="3"/>
    </row>
    <row r="538" spans="1:24" ht="12.75" customHeight="1" x14ac:dyDescent="0.2">
      <c r="A538" s="21"/>
      <c r="B538" s="22"/>
      <c r="C538" s="23"/>
      <c r="D538" s="20"/>
      <c r="E538" s="5" t="s">
        <v>44</v>
      </c>
      <c r="F538" s="7" t="s">
        <v>13</v>
      </c>
      <c r="G538" s="4">
        <f>(SUMIFS(G522:G526,$F522:$F526,$F538,$D522:$D526,"E"))</f>
        <v>0</v>
      </c>
      <c r="H538" s="4">
        <f>(SUMIFS(H522:H526,$F522:$F526,$F538,$D522:$D526,"E"))</f>
        <v>0</v>
      </c>
      <c r="I538" s="4"/>
      <c r="J538" s="4">
        <f>(SUMIFS(J522:J526,$F522:$F526,$F538,$D522:$D526,"E"))</f>
        <v>0</v>
      </c>
      <c r="K538" s="4">
        <f>(SUMIFS(K522:K526,$F522:$F526,$F538,$D522:$D526,"E"))</f>
        <v>0</v>
      </c>
      <c r="L538" s="3"/>
      <c r="M538" s="8"/>
      <c r="N538" s="4">
        <f>(SUMIFS(N522:N526,$F522:$F526,$F538,$D522:$D526,"E"))</f>
        <v>0</v>
      </c>
      <c r="O538" s="4">
        <f>(SUMIFS(O522:O526,$F522:$F526,$F538,$D522:$D526,"E"))</f>
        <v>0</v>
      </c>
      <c r="P538" s="3"/>
      <c r="Q538" s="8"/>
      <c r="R538" s="4">
        <f>(SUMIFS(R522:R526,$F522:$F526,$F538,$D522:$D526,"E"))</f>
        <v>0</v>
      </c>
      <c r="S538" s="4">
        <f>(SUMIFS(S522:S526,$F522:$F526,$F538,$D522:$D526,"E"))</f>
        <v>0</v>
      </c>
      <c r="T538" s="3"/>
      <c r="U538" s="8"/>
      <c r="V538" s="4">
        <f>(SUMIFS(V522:V526,$F522:$F526,$F538,$D522:$D526,"E"))</f>
        <v>0</v>
      </c>
      <c r="W538" s="4">
        <f>(SUMIFS(W522:W526,$F522:$F526,$F538,$D522:$D526,"E"))</f>
        <v>0</v>
      </c>
      <c r="X538" s="3"/>
    </row>
    <row r="539" spans="1:24" ht="12.75" customHeight="1" x14ac:dyDescent="0.2">
      <c r="A539" s="21"/>
      <c r="B539" s="22"/>
      <c r="C539" s="23"/>
      <c r="D539" s="20"/>
      <c r="E539" s="106" t="s">
        <v>45</v>
      </c>
      <c r="F539" s="105" t="s">
        <v>34</v>
      </c>
      <c r="G539" s="36">
        <f>(SUMIFS(G522:G526,$F522:$F526,$F539,$D522:$D526,"E"))</f>
        <v>0</v>
      </c>
      <c r="H539" s="36">
        <f>(SUMIFS(H522:H526,$F522:$F526,$F539,$D522:$D526,"E"))</f>
        <v>0</v>
      </c>
      <c r="I539" s="36"/>
      <c r="J539" s="36">
        <f>(SUMIFS(J522:J526,$F522:$F526,$F539,$D522:$D526,"E"))</f>
        <v>0</v>
      </c>
      <c r="K539" s="36">
        <f>(SUMIFS(K522:K526,$F522:$F526,$F539,$D522:$D526,"E"))</f>
        <v>0</v>
      </c>
      <c r="L539" s="3"/>
      <c r="M539" s="8"/>
      <c r="N539" s="36">
        <f>(SUMIFS(N522:N526,$F522:$F526,$F539,$D522:$D526,"E"))</f>
        <v>0</v>
      </c>
      <c r="O539" s="36">
        <f>(SUMIFS(O522:O526,$F522:$F526,$F539,$D522:$D526,"E"))</f>
        <v>0</v>
      </c>
      <c r="P539" s="3"/>
      <c r="Q539" s="8"/>
      <c r="R539" s="36">
        <f>(SUMIFS(R522:R526,$F522:$F526,$F539,$D522:$D526,"E"))</f>
        <v>0</v>
      </c>
      <c r="S539" s="36">
        <f>(SUMIFS(S522:S526,$F522:$F526,$F539,$D522:$D526,"E"))</f>
        <v>0</v>
      </c>
      <c r="T539" s="3"/>
      <c r="U539" s="8"/>
      <c r="V539" s="36">
        <f>(SUMIFS(V522:V526,$F522:$F526,$F539,$D522:$D526,"E"))</f>
        <v>0</v>
      </c>
      <c r="W539" s="36">
        <f>(SUMIFS(W522:W526,$F522:$F526,$F539,$D522:$D526,"E"))</f>
        <v>0</v>
      </c>
      <c r="X539" s="3"/>
    </row>
    <row r="540" spans="1:24" ht="12.75" customHeight="1" x14ac:dyDescent="0.2">
      <c r="E540" s="29" t="s">
        <v>15</v>
      </c>
      <c r="F540" s="30"/>
      <c r="G540" s="30">
        <f>IF(SUM(G530:G539)=SUM(G527),SUM(G530:G539),"Error")</f>
        <v>0</v>
      </c>
      <c r="H540" s="30">
        <f>IF(SUM(H530:H539)=SUM(H527),SUM(H530:H539),"Error")</f>
        <v>0</v>
      </c>
      <c r="I540" s="31"/>
      <c r="J540" s="30">
        <f>IF(SUM(J530:J539)=SUM(J527),SUM(J530:J539),"Error")</f>
        <v>0</v>
      </c>
      <c r="K540" s="30">
        <f>IF(SUM(K530:K539)=SUM(K527),SUM(K530:K539),"Error")</f>
        <v>0</v>
      </c>
      <c r="L540" s="3"/>
      <c r="M540" s="8"/>
      <c r="N540" s="30">
        <f>IF(SUM(N530:N539)=SUM(N527),SUM(N530:N539),"Error")</f>
        <v>0</v>
      </c>
      <c r="O540" s="30">
        <f>IF(SUM(O530:O539)=SUM(O527),SUM(O530:O539),"Error")</f>
        <v>0</v>
      </c>
      <c r="P540" s="3"/>
      <c r="Q540" s="8"/>
      <c r="R540" s="30">
        <f>IF(SUM(R530:R539)=SUM(R527),SUM(R530:R539),"Error")</f>
        <v>0</v>
      </c>
      <c r="S540" s="30">
        <f>IF(SUM(S530:S539)=SUM(S527),SUM(S530:S539),"Error")</f>
        <v>0</v>
      </c>
      <c r="T540" s="3"/>
      <c r="U540" s="8"/>
      <c r="V540" s="30">
        <f>IF(SUM(V530:V539)=SUM(V527),SUM(V530:V539),"Error")</f>
        <v>0</v>
      </c>
      <c r="W540" s="30">
        <f>IF(SUM(W530:W539)=SUM(W527),SUM(W530:W539),"Error")</f>
        <v>0</v>
      </c>
      <c r="X540" s="3"/>
    </row>
    <row r="541" spans="1:24" ht="12.75" customHeight="1" x14ac:dyDescent="0.2">
      <c r="E541" s="16"/>
      <c r="F541" s="7"/>
      <c r="G541" s="4"/>
      <c r="H541" s="4"/>
      <c r="I541" s="4"/>
      <c r="J541" s="4"/>
      <c r="K541" s="4"/>
      <c r="L541" s="3"/>
      <c r="M541" s="8"/>
      <c r="N541" s="4"/>
      <c r="O541" s="4"/>
      <c r="P541" s="3"/>
      <c r="Q541" s="8"/>
      <c r="R541" s="4"/>
      <c r="S541" s="4"/>
      <c r="T541" s="3"/>
      <c r="U541" s="8"/>
      <c r="V541" s="4"/>
      <c r="W541" s="4"/>
      <c r="X541" s="3"/>
    </row>
    <row r="542" spans="1:24" ht="12.75" customHeight="1" x14ac:dyDescent="0.2">
      <c r="E542" s="5" t="s">
        <v>31</v>
      </c>
      <c r="F542" s="2" t="s">
        <v>13</v>
      </c>
      <c r="G542" s="4">
        <f>SUMIF($F530:$F539,$F542,G530:G539)</f>
        <v>0</v>
      </c>
      <c r="H542" s="4">
        <f>SUMIF($F530:$F539,$F542,H530:H539)</f>
        <v>0</v>
      </c>
      <c r="I542" s="4"/>
      <c r="J542" s="4">
        <f>SUMIF($F530:$F539,$F542,J530:J539)</f>
        <v>0</v>
      </c>
      <c r="K542" s="4">
        <f>SUMIF($F530:$F539,$F542,K530:K539)</f>
        <v>0</v>
      </c>
      <c r="L542" s="3"/>
      <c r="M542" s="8"/>
      <c r="N542" s="4">
        <f>SUMIF($F530:$F539,$F542,N530:N539)</f>
        <v>0</v>
      </c>
      <c r="O542" s="4">
        <f>SUMIF($F530:$F539,$F542,O530:O539)</f>
        <v>0</v>
      </c>
      <c r="P542" s="3"/>
      <c r="Q542" s="8"/>
      <c r="R542" s="4">
        <f>SUMIF($F530:$F539,$F542,R530:R539)</f>
        <v>0</v>
      </c>
      <c r="S542" s="4">
        <f>SUMIF($F530:$F539,$F542,S530:S539)</f>
        <v>0</v>
      </c>
      <c r="T542" s="3"/>
      <c r="U542" s="8"/>
      <c r="V542" s="4">
        <f>SUMIF($F530:$F539,$F542,V530:V539)</f>
        <v>0</v>
      </c>
      <c r="W542" s="4">
        <v>0</v>
      </c>
      <c r="X542" s="3"/>
    </row>
    <row r="543" spans="1:24" ht="12.75" customHeight="1" x14ac:dyDescent="0.2">
      <c r="E543" s="34" t="s">
        <v>33</v>
      </c>
      <c r="F543" s="35" t="s">
        <v>34</v>
      </c>
      <c r="G543" s="42">
        <f>SUMIF($F530:$F539,$F543,G530:G539)</f>
        <v>0</v>
      </c>
      <c r="H543" s="36">
        <f>SUMIF($F530:$F539,$F543,H530:H539)</f>
        <v>0</v>
      </c>
      <c r="I543" s="37"/>
      <c r="J543" s="36">
        <f>SUMIF($F530:$F539,$F543,J530:J539)</f>
        <v>0</v>
      </c>
      <c r="K543" s="36">
        <f>SUMIF($F530:$F539,$F543,K530:K539)</f>
        <v>0</v>
      </c>
      <c r="M543" s="8"/>
      <c r="N543" s="36">
        <f>SUMIF($F530:$F539,$F543,N530:N539)</f>
        <v>0</v>
      </c>
      <c r="O543" s="36">
        <f>SUMIF($F530:$F539,$F543,O530:O539)</f>
        <v>0</v>
      </c>
      <c r="Q543" s="8"/>
      <c r="R543" s="4">
        <f>SUMIF($F530:$F539,$F543,R530:R539)</f>
        <v>0</v>
      </c>
      <c r="S543" s="4">
        <f>SUMIF($F530:$F539,$F543,S530:S539)</f>
        <v>0</v>
      </c>
      <c r="U543" s="8"/>
      <c r="V543" s="4">
        <f>SUMIF($F530:$F539,$F543,V530:V539)</f>
        <v>0</v>
      </c>
      <c r="W543" s="4">
        <f>SUMIF($F530:$F539,$F543,W530:W539)</f>
        <v>0</v>
      </c>
    </row>
    <row r="544" spans="1:24" ht="12.75" customHeight="1" x14ac:dyDescent="0.2">
      <c r="E544" s="29" t="s">
        <v>54</v>
      </c>
      <c r="F544" s="32"/>
      <c r="G544" s="33">
        <f>IF(SUM(G540)=SUM(G527),SUM(G542:G543),"Error")</f>
        <v>0</v>
      </c>
      <c r="H544" s="33">
        <f>IF(SUM(H540)=SUM(H527),SUM(H542:H543),"Error")</f>
        <v>0</v>
      </c>
      <c r="I544" s="19"/>
      <c r="J544" s="33">
        <f>IF(SUM(J540)=SUM(J527),SUM(J542:J543),"Error")</f>
        <v>0</v>
      </c>
      <c r="K544" s="33">
        <f>IF(SUM(K540)=SUM(K527),SUM(K542:K543),"Error")</f>
        <v>0</v>
      </c>
      <c r="N544" s="33">
        <f>IF(SUM(N540)=SUM(N527),SUM(N542:N543),"Error")</f>
        <v>0</v>
      </c>
      <c r="O544" s="33">
        <f>IF(SUM(O540)=SUM(O527),SUM(O542:O543),"Error")</f>
        <v>0</v>
      </c>
      <c r="R544" s="33">
        <f>IF(SUM(R540)=SUM(R527),SUM(R542:R543),"Error")</f>
        <v>0</v>
      </c>
      <c r="S544" s="33">
        <f>IF(SUM(S540)=SUM(S527),SUM(S542:S543),"Error")</f>
        <v>0</v>
      </c>
      <c r="V544" s="33">
        <f>IF(SUM(V540)=SUM(V527),SUM(V542:V543),"Error")</f>
        <v>0</v>
      </c>
      <c r="W544" s="33">
        <f>IF(SUM(W540)=SUM(W527),SUM(W542:W543),"Error")</f>
        <v>0</v>
      </c>
    </row>
    <row r="546" spans="1:24" ht="5.0999999999999996" customHeight="1" x14ac:dyDescent="0.2">
      <c r="A546" s="43"/>
      <c r="B546" s="43"/>
      <c r="C546" s="43"/>
      <c r="D546" s="43"/>
      <c r="E546" s="43"/>
      <c r="F546" s="44"/>
      <c r="G546" s="43"/>
      <c r="H546" s="43"/>
      <c r="I546" s="43"/>
      <c r="J546" s="43"/>
      <c r="K546" s="43"/>
      <c r="L546" s="43"/>
      <c r="M546" s="43"/>
      <c r="N546" s="43"/>
      <c r="O546" s="43"/>
      <c r="P546" s="43"/>
      <c r="Q546" s="43"/>
      <c r="R546" s="43"/>
      <c r="S546" s="43"/>
      <c r="T546" s="43"/>
      <c r="U546" s="43"/>
      <c r="V546" s="43"/>
      <c r="W546" s="43"/>
      <c r="X546" s="43"/>
    </row>
    <row r="547" spans="1:24" ht="13.6" x14ac:dyDescent="0.2">
      <c r="A547" s="126" t="s">
        <v>48</v>
      </c>
      <c r="B547" s="127"/>
      <c r="C547" s="127"/>
      <c r="D547" s="127"/>
      <c r="E547" s="127"/>
      <c r="F547" s="127"/>
      <c r="G547" s="127"/>
      <c r="H547" s="128"/>
      <c r="J547" s="129" t="s">
        <v>49</v>
      </c>
      <c r="K547" s="129"/>
      <c r="L547" s="129"/>
      <c r="N547" s="123" t="s">
        <v>50</v>
      </c>
      <c r="O547" s="124"/>
      <c r="P547" s="125"/>
      <c r="R547" s="123" t="s">
        <v>51</v>
      </c>
      <c r="S547" s="124"/>
      <c r="T547" s="125"/>
      <c r="V547" s="123" t="s">
        <v>52</v>
      </c>
      <c r="W547" s="124"/>
      <c r="X547" s="125"/>
    </row>
    <row r="548" spans="1:24" ht="13.6" x14ac:dyDescent="0.2">
      <c r="A548" s="45"/>
      <c r="B548" s="45"/>
      <c r="C548" s="45"/>
      <c r="D548" s="45"/>
      <c r="E548" s="45"/>
      <c r="F548" s="45"/>
      <c r="G548" s="45"/>
      <c r="H548" s="45"/>
      <c r="J548" s="46"/>
      <c r="K548" s="46"/>
      <c r="L548" s="46"/>
    </row>
    <row r="549" spans="1:24" ht="12.75" customHeight="1" x14ac:dyDescent="0.2">
      <c r="E549" s="5" t="s">
        <v>35</v>
      </c>
      <c r="F549" s="7" t="s">
        <v>13</v>
      </c>
      <c r="G549" s="4">
        <f t="shared" ref="G549:H558" si="5">SUMIF($E$32:$E$546,$E549,G$32:G$546)</f>
        <v>0</v>
      </c>
      <c r="H549" s="4">
        <f t="shared" si="5"/>
        <v>0</v>
      </c>
      <c r="I549" s="4"/>
      <c r="J549" s="4">
        <f t="shared" ref="J549:K558" si="6">SUMIF($E$32:$E$546,$E549,J$32:J$546)</f>
        <v>0</v>
      </c>
      <c r="K549" s="4">
        <f t="shared" si="6"/>
        <v>0</v>
      </c>
      <c r="N549" s="4">
        <f t="shared" ref="N549:O558" si="7">SUMIF($E$32:$E$546,$E549,N$32:N$546)</f>
        <v>0</v>
      </c>
      <c r="O549" s="4">
        <f t="shared" si="7"/>
        <v>0</v>
      </c>
      <c r="R549" s="4">
        <f t="shared" ref="R549:S558" si="8">SUMIF($E$32:$E$546,$E549,R$32:R$546)</f>
        <v>0</v>
      </c>
      <c r="S549" s="4">
        <f t="shared" si="8"/>
        <v>0</v>
      </c>
      <c r="V549" s="4">
        <f t="shared" ref="V549:W558" si="9">SUMIF($E$32:$E$546,$E549,V$32:V$546)</f>
        <v>0</v>
      </c>
      <c r="W549" s="4">
        <f t="shared" si="9"/>
        <v>0</v>
      </c>
    </row>
    <row r="550" spans="1:24" ht="12.75" customHeight="1" x14ac:dyDescent="0.2">
      <c r="E550" s="34" t="s">
        <v>36</v>
      </c>
      <c r="F550" s="38" t="s">
        <v>34</v>
      </c>
      <c r="G550" s="4">
        <f t="shared" si="5"/>
        <v>0</v>
      </c>
      <c r="H550" s="4">
        <f t="shared" si="5"/>
        <v>0</v>
      </c>
      <c r="I550" s="4"/>
      <c r="J550" s="4">
        <f t="shared" si="6"/>
        <v>0</v>
      </c>
      <c r="K550" s="4">
        <f t="shared" si="6"/>
        <v>0</v>
      </c>
      <c r="N550" s="4">
        <f t="shared" si="7"/>
        <v>0</v>
      </c>
      <c r="O550" s="4">
        <f t="shared" si="7"/>
        <v>0</v>
      </c>
      <c r="R550" s="4">
        <f t="shared" si="8"/>
        <v>0</v>
      </c>
      <c r="S550" s="4">
        <f t="shared" si="8"/>
        <v>0</v>
      </c>
      <c r="V550" s="4">
        <f t="shared" si="9"/>
        <v>0</v>
      </c>
      <c r="W550" s="4">
        <f t="shared" si="9"/>
        <v>0</v>
      </c>
    </row>
    <row r="551" spans="1:24" ht="12.75" customHeight="1" x14ac:dyDescent="0.2">
      <c r="E551" s="5" t="s">
        <v>42</v>
      </c>
      <c r="F551" s="7" t="s">
        <v>13</v>
      </c>
      <c r="G551" s="4">
        <f t="shared" si="5"/>
        <v>0</v>
      </c>
      <c r="H551" s="4">
        <f t="shared" si="5"/>
        <v>0</v>
      </c>
      <c r="I551" s="4"/>
      <c r="J551" s="4">
        <f t="shared" si="6"/>
        <v>0</v>
      </c>
      <c r="K551" s="4">
        <f t="shared" si="6"/>
        <v>0</v>
      </c>
      <c r="N551" s="4">
        <f t="shared" si="7"/>
        <v>0</v>
      </c>
      <c r="O551" s="4">
        <f t="shared" si="7"/>
        <v>0</v>
      </c>
      <c r="R551" s="4">
        <f t="shared" si="8"/>
        <v>0</v>
      </c>
      <c r="S551" s="4">
        <f t="shared" si="8"/>
        <v>0</v>
      </c>
      <c r="V551" s="4">
        <f t="shared" si="9"/>
        <v>0</v>
      </c>
      <c r="W551" s="4">
        <f t="shared" si="9"/>
        <v>0</v>
      </c>
    </row>
    <row r="552" spans="1:24" ht="12.75" customHeight="1" x14ac:dyDescent="0.2">
      <c r="E552" s="34" t="s">
        <v>43</v>
      </c>
      <c r="F552" s="38" t="s">
        <v>34</v>
      </c>
      <c r="G552" s="4">
        <f t="shared" si="5"/>
        <v>0</v>
      </c>
      <c r="H552" s="4">
        <f t="shared" si="5"/>
        <v>0</v>
      </c>
      <c r="I552" s="4"/>
      <c r="J552" s="4">
        <f t="shared" si="6"/>
        <v>0</v>
      </c>
      <c r="K552" s="4">
        <f t="shared" si="6"/>
        <v>0</v>
      </c>
      <c r="N552" s="4">
        <f t="shared" si="7"/>
        <v>0</v>
      </c>
      <c r="O552" s="4">
        <f t="shared" si="7"/>
        <v>0</v>
      </c>
      <c r="R552" s="4">
        <f t="shared" si="8"/>
        <v>0</v>
      </c>
      <c r="S552" s="4">
        <f t="shared" si="8"/>
        <v>0</v>
      </c>
      <c r="V552" s="4">
        <f t="shared" si="9"/>
        <v>0</v>
      </c>
      <c r="W552" s="4">
        <f t="shared" si="9"/>
        <v>0</v>
      </c>
    </row>
    <row r="553" spans="1:24" ht="12.75" customHeight="1" x14ac:dyDescent="0.2">
      <c r="E553" s="5" t="s">
        <v>37</v>
      </c>
      <c r="F553" s="7" t="s">
        <v>13</v>
      </c>
      <c r="G553" s="4">
        <f t="shared" si="5"/>
        <v>0</v>
      </c>
      <c r="H553" s="4">
        <f t="shared" si="5"/>
        <v>0</v>
      </c>
      <c r="I553" s="4"/>
      <c r="J553" s="4">
        <f t="shared" si="6"/>
        <v>0</v>
      </c>
      <c r="K553" s="4">
        <f t="shared" si="6"/>
        <v>0</v>
      </c>
      <c r="N553" s="4">
        <f t="shared" si="7"/>
        <v>0</v>
      </c>
      <c r="O553" s="4">
        <f t="shared" si="7"/>
        <v>0</v>
      </c>
      <c r="R553" s="4">
        <f t="shared" si="8"/>
        <v>0</v>
      </c>
      <c r="S553" s="4">
        <f t="shared" si="8"/>
        <v>0</v>
      </c>
      <c r="V553" s="4">
        <f t="shared" si="9"/>
        <v>0</v>
      </c>
      <c r="W553" s="4">
        <f t="shared" si="9"/>
        <v>0</v>
      </c>
    </row>
    <row r="554" spans="1:24" ht="12.75" customHeight="1" x14ac:dyDescent="0.2">
      <c r="E554" s="34" t="s">
        <v>38</v>
      </c>
      <c r="F554" s="38" t="s">
        <v>34</v>
      </c>
      <c r="G554" s="4">
        <f t="shared" si="5"/>
        <v>0</v>
      </c>
      <c r="H554" s="4">
        <f t="shared" si="5"/>
        <v>0</v>
      </c>
      <c r="I554" s="4"/>
      <c r="J554" s="4">
        <f t="shared" si="6"/>
        <v>0</v>
      </c>
      <c r="K554" s="4">
        <f t="shared" si="6"/>
        <v>0</v>
      </c>
      <c r="N554" s="4">
        <f t="shared" si="7"/>
        <v>0</v>
      </c>
      <c r="O554" s="4">
        <f t="shared" si="7"/>
        <v>0</v>
      </c>
      <c r="R554" s="4">
        <f t="shared" si="8"/>
        <v>0</v>
      </c>
      <c r="S554" s="4">
        <f t="shared" si="8"/>
        <v>0</v>
      </c>
      <c r="V554" s="4">
        <f t="shared" si="9"/>
        <v>0</v>
      </c>
      <c r="W554" s="4">
        <f t="shared" si="9"/>
        <v>0</v>
      </c>
    </row>
    <row r="555" spans="1:24" ht="12.75" customHeight="1" x14ac:dyDescent="0.2">
      <c r="E555" s="5" t="s">
        <v>40</v>
      </c>
      <c r="F555" s="7" t="s">
        <v>13</v>
      </c>
      <c r="G555" s="4">
        <f t="shared" si="5"/>
        <v>0</v>
      </c>
      <c r="H555" s="4">
        <f t="shared" si="5"/>
        <v>0</v>
      </c>
      <c r="I555" s="4"/>
      <c r="J555" s="4">
        <f t="shared" si="6"/>
        <v>0</v>
      </c>
      <c r="K555" s="4">
        <f t="shared" si="6"/>
        <v>0</v>
      </c>
      <c r="N555" s="4">
        <f t="shared" si="7"/>
        <v>0</v>
      </c>
      <c r="O555" s="4">
        <f t="shared" si="7"/>
        <v>0</v>
      </c>
      <c r="R555" s="4">
        <f t="shared" si="8"/>
        <v>0</v>
      </c>
      <c r="S555" s="4">
        <f t="shared" si="8"/>
        <v>0</v>
      </c>
      <c r="V555" s="4">
        <f t="shared" si="9"/>
        <v>0</v>
      </c>
      <c r="W555" s="4">
        <f t="shared" si="9"/>
        <v>0</v>
      </c>
    </row>
    <row r="556" spans="1:24" ht="12.75" customHeight="1" x14ac:dyDescent="0.2">
      <c r="E556" s="34" t="s">
        <v>41</v>
      </c>
      <c r="F556" s="38" t="s">
        <v>34</v>
      </c>
      <c r="G556" s="4">
        <f t="shared" si="5"/>
        <v>0</v>
      </c>
      <c r="H556" s="4">
        <f t="shared" si="5"/>
        <v>0</v>
      </c>
      <c r="I556" s="4"/>
      <c r="J556" s="4">
        <f t="shared" si="6"/>
        <v>0</v>
      </c>
      <c r="K556" s="4">
        <f t="shared" si="6"/>
        <v>0</v>
      </c>
      <c r="N556" s="4">
        <f t="shared" si="7"/>
        <v>0</v>
      </c>
      <c r="O556" s="4">
        <f t="shared" si="7"/>
        <v>0</v>
      </c>
      <c r="R556" s="4">
        <f t="shared" si="8"/>
        <v>0</v>
      </c>
      <c r="S556" s="4">
        <f t="shared" si="8"/>
        <v>0</v>
      </c>
      <c r="V556" s="4">
        <f t="shared" si="9"/>
        <v>0</v>
      </c>
      <c r="W556" s="4">
        <f t="shared" si="9"/>
        <v>0</v>
      </c>
    </row>
    <row r="557" spans="1:24" ht="12.75" customHeight="1" x14ac:dyDescent="0.2">
      <c r="E557" s="5" t="s">
        <v>44</v>
      </c>
      <c r="F557" s="7" t="s">
        <v>13</v>
      </c>
      <c r="G557" s="4">
        <f t="shared" si="5"/>
        <v>0</v>
      </c>
      <c r="H557" s="4">
        <f t="shared" si="5"/>
        <v>0</v>
      </c>
      <c r="I557" s="4"/>
      <c r="J557" s="4">
        <f t="shared" si="6"/>
        <v>0</v>
      </c>
      <c r="K557" s="4">
        <f t="shared" si="6"/>
        <v>0</v>
      </c>
      <c r="N557" s="4">
        <f t="shared" si="7"/>
        <v>0</v>
      </c>
      <c r="O557" s="4">
        <f t="shared" si="7"/>
        <v>0</v>
      </c>
      <c r="R557" s="4">
        <f t="shared" si="8"/>
        <v>0</v>
      </c>
      <c r="S557" s="4">
        <f t="shared" si="8"/>
        <v>0</v>
      </c>
      <c r="V557" s="4">
        <f t="shared" si="9"/>
        <v>0</v>
      </c>
      <c r="W557" s="4">
        <f t="shared" si="9"/>
        <v>0</v>
      </c>
    </row>
    <row r="558" spans="1:24" ht="12.75" customHeight="1" x14ac:dyDescent="0.2">
      <c r="E558" s="106" t="s">
        <v>45</v>
      </c>
      <c r="F558" s="105" t="s">
        <v>34</v>
      </c>
      <c r="G558" s="4">
        <f t="shared" si="5"/>
        <v>0</v>
      </c>
      <c r="H558" s="4">
        <f t="shared" si="5"/>
        <v>0</v>
      </c>
      <c r="I558" s="4"/>
      <c r="J558" s="4">
        <f t="shared" si="6"/>
        <v>0</v>
      </c>
      <c r="K558" s="4">
        <f t="shared" si="6"/>
        <v>0</v>
      </c>
      <c r="N558" s="4">
        <f t="shared" si="7"/>
        <v>0</v>
      </c>
      <c r="O558" s="4">
        <f t="shared" si="7"/>
        <v>0</v>
      </c>
      <c r="R558" s="4">
        <f t="shared" si="8"/>
        <v>0</v>
      </c>
      <c r="S558" s="4">
        <f t="shared" si="8"/>
        <v>0</v>
      </c>
      <c r="V558" s="4">
        <f t="shared" si="9"/>
        <v>0</v>
      </c>
      <c r="W558" s="4">
        <f t="shared" si="9"/>
        <v>0</v>
      </c>
    </row>
    <row r="559" spans="1:24" ht="12.75" customHeight="1" x14ac:dyDescent="0.2">
      <c r="E559" s="29" t="s">
        <v>15</v>
      </c>
      <c r="F559" s="30"/>
      <c r="G559" s="30">
        <f>IF(SUMIF($E$32:$E$546,$E559,G$32:G$546)=SUM(G$548:G$558),SUM(G$548:G$558),"Error")</f>
        <v>0</v>
      </c>
      <c r="H559" s="30">
        <f>IF(SUMIF($E$32:$E$546,$E559,H$32:H$546)=SUM(H$548:H$558),SUM(H$548:H$558),"Error")</f>
        <v>0</v>
      </c>
      <c r="I559" s="31"/>
      <c r="J559" s="30">
        <f>IF(SUMIF($E$32:$E$546,$E559,J$32:J$546)=SUM(J$548:J$558),SUM(J$548:J$558),"Error")</f>
        <v>0</v>
      </c>
      <c r="K559" s="30">
        <f>IF(SUMIF($E$32:$E$546,$E559,K$32:K$546)=SUM(K$548:K$558),SUM(K$548:K$558),"Error")</f>
        <v>0</v>
      </c>
      <c r="N559" s="30">
        <f>IF(SUMIF($E$32:$E$546,$E559,N$32:N$546)=SUM(N$548:N$558),SUM(N$548:N$558),"Error")</f>
        <v>0</v>
      </c>
      <c r="O559" s="30">
        <f>IF(SUMIF($E$32:$E$546,$E559,O$32:O$546)=SUM(O$548:O$558),SUM(O$548:O$558),"Error")</f>
        <v>0</v>
      </c>
      <c r="R559" s="30">
        <f>IF(SUMIF($E$32:$E$546,$E559,R$32:R$546)=SUM(R$548:R$558),SUM(R$548:R$558),"Error")</f>
        <v>0</v>
      </c>
      <c r="S559" s="30">
        <f>IF(SUMIF($E$32:$E$546,$E559,S$32:S$546)=SUM(S$548:S$558),SUM(S$548:S$558),"Error")</f>
        <v>0</v>
      </c>
      <c r="V559" s="30">
        <f>IF(SUMIF($E$32:$E$546,$E559,V$32:V$546)=SUM(V$548:V$558),SUM(V$548:V$558),"Error")</f>
        <v>0</v>
      </c>
      <c r="W559" s="30">
        <f>IF(SUMIF($E$32:$E$546,$E559,W$32:W$546)=SUM(W$548:W$558),SUM(W$548:W$558),"Error")</f>
        <v>0</v>
      </c>
    </row>
    <row r="560" spans="1:24" ht="12.75" customHeight="1" x14ac:dyDescent="0.2">
      <c r="E560" s="16"/>
      <c r="F560" s="7"/>
      <c r="G560" s="4"/>
      <c r="H560" s="4"/>
      <c r="I560" s="4"/>
      <c r="J560" s="4"/>
      <c r="K560" s="4"/>
    </row>
    <row r="561" spans="5:23" ht="12.75" customHeight="1" x14ac:dyDescent="0.2">
      <c r="E561" s="5" t="s">
        <v>31</v>
      </c>
      <c r="F561" s="2" t="s">
        <v>13</v>
      </c>
      <c r="G561" s="4">
        <f>SUMIF($F$548:$F$559,$F561,G$548:G$559)</f>
        <v>0</v>
      </c>
      <c r="H561" s="4">
        <f>SUMIF($F$548:$F$559,$F561,H$548:H$559)</f>
        <v>0</v>
      </c>
      <c r="I561" s="4"/>
      <c r="J561" s="4">
        <f>SUMIF($F$548:$F$559,$F561,J$548:J$559)</f>
        <v>0</v>
      </c>
      <c r="K561" s="4">
        <f>SUMIF($F$548:$F$559,$F561,K$548:K$559)</f>
        <v>0</v>
      </c>
      <c r="N561" s="4">
        <f>SUMIF($F$548:$F$559,$F561,N$548:N$559)</f>
        <v>0</v>
      </c>
      <c r="O561" s="4">
        <f>SUMIF($F$548:$F$559,$F561,O$548:O$559)</f>
        <v>0</v>
      </c>
      <c r="R561" s="4">
        <f>SUMIF($F$548:$F$559,$F561,R$548:R$559)</f>
        <v>0</v>
      </c>
      <c r="S561" s="4">
        <f>SUMIF($F$548:$F$559,$F561,S$548:S$559)</f>
        <v>0</v>
      </c>
      <c r="V561" s="4">
        <f>SUMIF($F$548:$F$559,$F561,V$548:V$559)</f>
        <v>0</v>
      </c>
      <c r="W561" s="4">
        <f>SUMIF($F$548:$F$559,$F561,W$548:W$559)</f>
        <v>0</v>
      </c>
    </row>
    <row r="562" spans="5:23" ht="12.75" customHeight="1" x14ac:dyDescent="0.2">
      <c r="E562" s="34" t="s">
        <v>33</v>
      </c>
      <c r="F562" s="35" t="s">
        <v>34</v>
      </c>
      <c r="G562" s="42">
        <f>SUMIF($F$36:$F$45,$F562,G$36:G$45)</f>
        <v>0</v>
      </c>
      <c r="H562" s="42">
        <f>SUMIF($F$36:$F$45,$F562,H$36:H$45)</f>
        <v>0</v>
      </c>
      <c r="I562" s="37"/>
      <c r="J562" s="42">
        <f>SUMIF($F$36:$F$45,$F562,J$36:J$45)</f>
        <v>0</v>
      </c>
      <c r="K562" s="42">
        <f>SUMIF($F$36:$F$45,$F562,K$36:K$45)</f>
        <v>0</v>
      </c>
      <c r="N562" s="42">
        <f>SUMIF($F$36:$F$45,$F562,N$36:N$45)</f>
        <v>0</v>
      </c>
      <c r="O562" s="42">
        <f>SUMIF($F$36:$F$45,$F562,O$36:O$45)</f>
        <v>0</v>
      </c>
      <c r="R562" s="42">
        <f>SUMIF($F$36:$F$45,$F562,R$36:R$45)</f>
        <v>0</v>
      </c>
      <c r="S562" s="42">
        <f>SUMIF($F$36:$F$45,$F562,S$36:S$45)</f>
        <v>0</v>
      </c>
      <c r="V562" s="42">
        <f>SUMIF($F$36:$F$45,$F562,V$36:V$45)</f>
        <v>0</v>
      </c>
      <c r="W562" s="42">
        <f>SUMIF($F$36:$F$45,$F562,W$36:W$45)</f>
        <v>0</v>
      </c>
    </row>
    <row r="563" spans="5:23" ht="12.75" customHeight="1" x14ac:dyDescent="0.2">
      <c r="E563" s="29" t="s">
        <v>54</v>
      </c>
      <c r="F563" s="32"/>
      <c r="G563" s="30">
        <f>IF(SUM(G$21)=SUM(G$561:G$562),SUM(G$561:G$562),"Error")</f>
        <v>0</v>
      </c>
      <c r="H563" s="30">
        <f>IF(SUM(H$21)=SUM(H$561:H$562),SUM(H$561:H$562),"Error")</f>
        <v>0</v>
      </c>
      <c r="I563" s="19"/>
      <c r="J563" s="30">
        <f>IF(SUM(J$21)=SUM(J$561:J$562),SUM(J$561:J$562),"Error")</f>
        <v>0</v>
      </c>
      <c r="K563" s="30">
        <f>IF(SUM(K$21)=SUM(K$561:K$562),SUM(K$561:K$562),"Error")</f>
        <v>0</v>
      </c>
      <c r="N563" s="30">
        <f>IF(SUM(N$21)=SUM(N$561:N$562),SUM(N$561:N$562),"Error")</f>
        <v>0</v>
      </c>
      <c r="O563" s="30">
        <f>IF(SUM(O$21)=SUM(O$561:O$562),SUM(O$561:O$562),"Error")</f>
        <v>0</v>
      </c>
      <c r="R563" s="30">
        <f>IF(SUM(R$21)=SUM(R$561:R$562),SUM(R$561:R$562),"Error")</f>
        <v>0</v>
      </c>
      <c r="S563" s="30">
        <f>IF(SUM(S$21)=SUM(S$561:S$562),SUM(S$561:S$562),"Error")</f>
        <v>0</v>
      </c>
      <c r="V563" s="30">
        <f>IF(SUM(V$21)=SUM(V$561:V$562),SUM(V$561:V$562),"Error")</f>
        <v>0</v>
      </c>
      <c r="W563" s="30">
        <f>IF(SUM(W$21)=SUM(W$561:W$562),SUM(W$561:W$562),"Error")</f>
        <v>0</v>
      </c>
    </row>
  </sheetData>
  <sheetProtection algorithmName="SHA-512" hashValue="xLUI0TAI27eViNYruaJEpjPYTIs5DuYcjJdpGmFDCgw0YG/KP4dxrOSk3SS4SR9gFbktMNc7v5uY0uQnJezkXA==" saltValue="nO8I+HnE5vB74PwxqhlVoQ==" spinCount="100000" sheet="1" insertRows="0" deleteRows="0" selectLockedCells="1"/>
  <mergeCells count="133">
    <mergeCell ref="V547:X547"/>
    <mergeCell ref="D527:E527"/>
    <mergeCell ref="A547:H547"/>
    <mergeCell ref="J547:L547"/>
    <mergeCell ref="N547:P547"/>
    <mergeCell ref="R547:T547"/>
    <mergeCell ref="A520:H520"/>
    <mergeCell ref="J520:L520"/>
    <mergeCell ref="N520:P520"/>
    <mergeCell ref="R520:T520"/>
    <mergeCell ref="V520:X520"/>
    <mergeCell ref="D33:E33"/>
    <mergeCell ref="D137:E137"/>
    <mergeCell ref="D163:E163"/>
    <mergeCell ref="A156:H156"/>
    <mergeCell ref="J156:L156"/>
    <mergeCell ref="V26:X26"/>
    <mergeCell ref="A3:H3"/>
    <mergeCell ref="A4:H4"/>
    <mergeCell ref="A5:H5"/>
    <mergeCell ref="A26:H26"/>
    <mergeCell ref="J7:L7"/>
    <mergeCell ref="V7:X7"/>
    <mergeCell ref="N7:P7"/>
    <mergeCell ref="N26:P26"/>
    <mergeCell ref="R7:T7"/>
    <mergeCell ref="R26:T26"/>
    <mergeCell ref="A7:H7"/>
    <mergeCell ref="R52:T52"/>
    <mergeCell ref="D85:E85"/>
    <mergeCell ref="A104:H104"/>
    <mergeCell ref="J104:L104"/>
    <mergeCell ref="N104:P104"/>
    <mergeCell ref="R104:T104"/>
    <mergeCell ref="J26:L26"/>
    <mergeCell ref="V52:X52"/>
    <mergeCell ref="D59:E59"/>
    <mergeCell ref="A78:H78"/>
    <mergeCell ref="J78:L78"/>
    <mergeCell ref="N78:P78"/>
    <mergeCell ref="R78:T78"/>
    <mergeCell ref="V78:X78"/>
    <mergeCell ref="A52:H52"/>
    <mergeCell ref="J52:L52"/>
    <mergeCell ref="N52:P52"/>
    <mergeCell ref="V104:X104"/>
    <mergeCell ref="D111:E111"/>
    <mergeCell ref="A130:H130"/>
    <mergeCell ref="J130:L130"/>
    <mergeCell ref="N130:P130"/>
    <mergeCell ref="R130:T130"/>
    <mergeCell ref="V130:X130"/>
    <mergeCell ref="N156:P156"/>
    <mergeCell ref="A182:H182"/>
    <mergeCell ref="J182:L182"/>
    <mergeCell ref="N182:P182"/>
    <mergeCell ref="R182:T182"/>
    <mergeCell ref="V182:X182"/>
    <mergeCell ref="R156:T156"/>
    <mergeCell ref="V156:X156"/>
    <mergeCell ref="A286:H286"/>
    <mergeCell ref="J286:L286"/>
    <mergeCell ref="N286:P286"/>
    <mergeCell ref="R286:T286"/>
    <mergeCell ref="V286:X286"/>
    <mergeCell ref="R208:T208"/>
    <mergeCell ref="V208:X208"/>
    <mergeCell ref="D215:E215"/>
    <mergeCell ref="R260:T260"/>
    <mergeCell ref="D241:E241"/>
    <mergeCell ref="A234:H234"/>
    <mergeCell ref="J234:L234"/>
    <mergeCell ref="N234:P234"/>
    <mergeCell ref="R234:T234"/>
    <mergeCell ref="D189:E189"/>
    <mergeCell ref="A208:H208"/>
    <mergeCell ref="J208:L208"/>
    <mergeCell ref="N208:P208"/>
    <mergeCell ref="V260:X260"/>
    <mergeCell ref="D267:E267"/>
    <mergeCell ref="V234:X234"/>
    <mergeCell ref="A260:H260"/>
    <mergeCell ref="J260:L260"/>
    <mergeCell ref="N260:P260"/>
    <mergeCell ref="A338:H338"/>
    <mergeCell ref="J338:L338"/>
    <mergeCell ref="N338:P338"/>
    <mergeCell ref="R338:T338"/>
    <mergeCell ref="V338:X338"/>
    <mergeCell ref="D293:E293"/>
    <mergeCell ref="A312:H312"/>
    <mergeCell ref="J312:L312"/>
    <mergeCell ref="N312:P312"/>
    <mergeCell ref="R312:T312"/>
    <mergeCell ref="V312:X312"/>
    <mergeCell ref="D319:E319"/>
    <mergeCell ref="D345:E345"/>
    <mergeCell ref="A364:H364"/>
    <mergeCell ref="J364:L364"/>
    <mergeCell ref="N364:P364"/>
    <mergeCell ref="R364:T364"/>
    <mergeCell ref="V416:X416"/>
    <mergeCell ref="D397:E397"/>
    <mergeCell ref="A416:H416"/>
    <mergeCell ref="J416:L416"/>
    <mergeCell ref="N416:P416"/>
    <mergeCell ref="V364:X364"/>
    <mergeCell ref="D371:E371"/>
    <mergeCell ref="A390:H390"/>
    <mergeCell ref="J390:L390"/>
    <mergeCell ref="N390:P390"/>
    <mergeCell ref="R390:T390"/>
    <mergeCell ref="V390:X390"/>
    <mergeCell ref="A468:H468"/>
    <mergeCell ref="J468:L468"/>
    <mergeCell ref="N468:P468"/>
    <mergeCell ref="R468:T468"/>
    <mergeCell ref="R416:T416"/>
    <mergeCell ref="D501:E501"/>
    <mergeCell ref="V468:X468"/>
    <mergeCell ref="D475:E475"/>
    <mergeCell ref="A494:H494"/>
    <mergeCell ref="J494:L494"/>
    <mergeCell ref="N494:P494"/>
    <mergeCell ref="R494:T494"/>
    <mergeCell ref="V494:X494"/>
    <mergeCell ref="D449:E449"/>
    <mergeCell ref="D423:E423"/>
    <mergeCell ref="A442:H442"/>
    <mergeCell ref="J442:L442"/>
    <mergeCell ref="N442:P442"/>
    <mergeCell ref="R442:T442"/>
    <mergeCell ref="V442:X442"/>
  </mergeCells>
  <printOptions horizontalCentered="1"/>
  <pageMargins left="0.17" right="0.27" top="0.25" bottom="0.5" header="1" footer="0.5"/>
  <pageSetup orientation="landscape" r:id="rId1"/>
  <headerFooter alignWithMargins="0"/>
  <rowBreaks count="1" manualBreakCount="1">
    <brk id="33" max="8" man="1"/>
  </rowBreaks>
  <colBreaks count="3" manualBreakCount="3">
    <brk id="12" max="1048575" man="1"/>
    <brk id="16" max="1048575" man="1"/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GOR CIP Scope of Work (2)</vt:lpstr>
      <vt:lpstr>GOR CIP Scope of Work (5)</vt:lpstr>
      <vt:lpstr>GOR CIP Scope of Work (10)</vt:lpstr>
      <vt:lpstr>GOR CIP Scope of Work (15)</vt:lpstr>
      <vt:lpstr>GOR CIP Scope of Work (20)</vt:lpstr>
      <vt:lpstr>'GOR CIP Scope of Work (10)'!Print_Area</vt:lpstr>
      <vt:lpstr>'GOR CIP Scope of Work (15)'!Print_Area</vt:lpstr>
      <vt:lpstr>'GOR CIP Scope of Work (2)'!Print_Area</vt:lpstr>
      <vt:lpstr>'GOR CIP Scope of Work (20)'!Print_Area</vt:lpstr>
      <vt:lpstr>'GOR CIP Scope of Work (5)'!Print_Area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Budget and Finance</dc:creator>
  <cp:lastModifiedBy>Hirohata-Goto, Gregg H</cp:lastModifiedBy>
  <cp:lastPrinted>2019-08-31T04:08:30Z</cp:lastPrinted>
  <dcterms:created xsi:type="dcterms:W3CDTF">2002-09-03T08:10:20Z</dcterms:created>
  <dcterms:modified xsi:type="dcterms:W3CDTF">2024-09-24T01:25:13Z</dcterms:modified>
</cp:coreProperties>
</file>